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oi\OneDrive\デスクトップ\"/>
    </mc:Choice>
  </mc:AlternateContent>
  <xr:revisionPtr revIDLastSave="0" documentId="8_{2DBFC45A-4C8E-4215-808A-85A6FDB1CB99}" xr6:coauthVersionLast="46" xr6:coauthVersionMax="46" xr10:uidLastSave="{00000000-0000-0000-0000-000000000000}"/>
  <bookViews>
    <workbookView xWindow="-120" yWindow="-120" windowWidth="29040" windowHeight="15840" xr2:uid="{19E9B65E-BF0D-4E23-92ED-66ACAF5EFBCA}"/>
  </bookViews>
  <sheets>
    <sheet name="入力用" sheetId="1" r:id="rId1"/>
    <sheet name="処理用" sheetId="2" r:id="rId2"/>
  </sheets>
  <definedNames>
    <definedName name="_xlnm.Print_Area" localSheetId="0">入力用!$A$1:$AF$39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" l="1"/>
  <c r="I31" i="2"/>
  <c r="J31" i="2"/>
  <c r="K31" i="2"/>
  <c r="L31" i="2"/>
  <c r="M31" i="2"/>
  <c r="N31" i="2"/>
  <c r="O31" i="2"/>
  <c r="P31" i="2"/>
  <c r="Q31" i="2"/>
  <c r="H32" i="2"/>
  <c r="I32" i="2"/>
  <c r="J32" i="2"/>
  <c r="K32" i="2"/>
  <c r="L32" i="2"/>
  <c r="M32" i="2"/>
  <c r="N32" i="2"/>
  <c r="O32" i="2"/>
  <c r="P32" i="2"/>
  <c r="Q32" i="2"/>
  <c r="H33" i="2"/>
  <c r="I33" i="2"/>
  <c r="J33" i="2"/>
  <c r="K33" i="2"/>
  <c r="L33" i="2"/>
  <c r="M33" i="2"/>
  <c r="N33" i="2"/>
  <c r="O33" i="2"/>
  <c r="P33" i="2"/>
  <c r="Q33" i="2"/>
  <c r="H34" i="2"/>
  <c r="I34" i="2"/>
  <c r="J34" i="2"/>
  <c r="K34" i="2"/>
  <c r="L34" i="2"/>
  <c r="M34" i="2"/>
  <c r="N34" i="2"/>
  <c r="O34" i="2"/>
  <c r="P34" i="2"/>
  <c r="Q34" i="2"/>
  <c r="H35" i="2"/>
  <c r="I35" i="2"/>
  <c r="J35" i="2"/>
  <c r="K35" i="2"/>
  <c r="L35" i="2"/>
  <c r="M35" i="2"/>
  <c r="N35" i="2"/>
  <c r="O35" i="2"/>
  <c r="P35" i="2"/>
  <c r="Q35" i="2"/>
  <c r="H36" i="2"/>
  <c r="I36" i="2"/>
  <c r="J36" i="2"/>
  <c r="K36" i="2"/>
  <c r="L36" i="2"/>
  <c r="M36" i="2"/>
  <c r="N36" i="2"/>
  <c r="O36" i="2"/>
  <c r="P36" i="2"/>
  <c r="Q36" i="2"/>
  <c r="H37" i="2"/>
  <c r="I37" i="2"/>
  <c r="J37" i="2"/>
  <c r="K37" i="2"/>
  <c r="L37" i="2"/>
  <c r="M37" i="2"/>
  <c r="N37" i="2"/>
  <c r="O37" i="2"/>
  <c r="P37" i="2"/>
  <c r="Q37" i="2"/>
  <c r="H38" i="2"/>
  <c r="I38" i="2"/>
  <c r="J38" i="2"/>
  <c r="K38" i="2"/>
  <c r="L38" i="2"/>
  <c r="M38" i="2"/>
  <c r="N38" i="2"/>
  <c r="O38" i="2"/>
  <c r="P38" i="2"/>
  <c r="Q38" i="2"/>
  <c r="H39" i="2"/>
  <c r="I39" i="2"/>
  <c r="J39" i="2"/>
  <c r="K39" i="2"/>
  <c r="L39" i="2"/>
  <c r="M39" i="2"/>
  <c r="N39" i="2"/>
  <c r="O39" i="2"/>
  <c r="P39" i="2"/>
  <c r="Q39" i="2"/>
  <c r="H40" i="2"/>
  <c r="I40" i="2"/>
  <c r="J40" i="2"/>
  <c r="K40" i="2"/>
  <c r="L40" i="2"/>
  <c r="M40" i="2"/>
  <c r="N40" i="2"/>
  <c r="O40" i="2"/>
  <c r="P40" i="2"/>
  <c r="Q40" i="2"/>
  <c r="H41" i="2"/>
  <c r="I41" i="2"/>
  <c r="J41" i="2"/>
  <c r="K41" i="2"/>
  <c r="L41" i="2"/>
  <c r="M41" i="2"/>
  <c r="N41" i="2"/>
  <c r="O41" i="2"/>
  <c r="P41" i="2"/>
  <c r="Q41" i="2"/>
  <c r="H42" i="2"/>
  <c r="I42" i="2"/>
  <c r="J42" i="2"/>
  <c r="K42" i="2"/>
  <c r="L42" i="2"/>
  <c r="M42" i="2"/>
  <c r="N42" i="2"/>
  <c r="O42" i="2"/>
  <c r="P42" i="2"/>
  <c r="Q42" i="2"/>
  <c r="H43" i="2"/>
  <c r="I43" i="2"/>
  <c r="J43" i="2"/>
  <c r="K43" i="2"/>
  <c r="L43" i="2"/>
  <c r="M43" i="2"/>
  <c r="N43" i="2"/>
  <c r="O43" i="2"/>
  <c r="P43" i="2"/>
  <c r="Q43" i="2"/>
  <c r="H44" i="2"/>
  <c r="I44" i="2"/>
  <c r="J44" i="2"/>
  <c r="K44" i="2"/>
  <c r="L44" i="2"/>
  <c r="M44" i="2"/>
  <c r="N44" i="2"/>
  <c r="O44" i="2"/>
  <c r="P44" i="2"/>
  <c r="Q44" i="2"/>
  <c r="H45" i="2"/>
  <c r="I45" i="2"/>
  <c r="J45" i="2"/>
  <c r="K45" i="2"/>
  <c r="L45" i="2"/>
  <c r="M45" i="2"/>
  <c r="N45" i="2"/>
  <c r="O45" i="2"/>
  <c r="P45" i="2"/>
  <c r="Q45" i="2"/>
  <c r="H46" i="2"/>
  <c r="I46" i="2"/>
  <c r="J46" i="2"/>
  <c r="K46" i="2"/>
  <c r="L46" i="2"/>
  <c r="M46" i="2"/>
  <c r="N46" i="2"/>
  <c r="O46" i="2"/>
  <c r="P46" i="2"/>
  <c r="Q46" i="2"/>
  <c r="H47" i="2"/>
  <c r="I47" i="2"/>
  <c r="J47" i="2"/>
  <c r="K47" i="2"/>
  <c r="L47" i="2"/>
  <c r="M47" i="2"/>
  <c r="N47" i="2"/>
  <c r="O47" i="2"/>
  <c r="P47" i="2"/>
  <c r="Q47" i="2"/>
  <c r="H48" i="2"/>
  <c r="I48" i="2"/>
  <c r="J48" i="2"/>
  <c r="K48" i="2"/>
  <c r="L48" i="2"/>
  <c r="M48" i="2"/>
  <c r="N48" i="2"/>
  <c r="O48" i="2"/>
  <c r="P48" i="2"/>
  <c r="Q48" i="2"/>
  <c r="H49" i="2"/>
  <c r="I49" i="2"/>
  <c r="J49" i="2"/>
  <c r="K49" i="2"/>
  <c r="L49" i="2"/>
  <c r="M49" i="2"/>
  <c r="N49" i="2"/>
  <c r="O49" i="2"/>
  <c r="P49" i="2"/>
  <c r="Q49" i="2"/>
  <c r="H50" i="2"/>
  <c r="I50" i="2"/>
  <c r="J50" i="2"/>
  <c r="K50" i="2"/>
  <c r="L50" i="2"/>
  <c r="M50" i="2"/>
  <c r="N50" i="2"/>
  <c r="O50" i="2"/>
  <c r="P50" i="2"/>
  <c r="Q50" i="2"/>
  <c r="H51" i="2"/>
  <c r="I51" i="2"/>
  <c r="J51" i="2"/>
  <c r="K51" i="2"/>
  <c r="L51" i="2"/>
  <c r="M51" i="2"/>
  <c r="N51" i="2"/>
  <c r="O51" i="2"/>
  <c r="P51" i="2"/>
  <c r="Q51" i="2"/>
  <c r="H52" i="2"/>
  <c r="I52" i="2"/>
  <c r="J52" i="2"/>
  <c r="K52" i="2"/>
  <c r="L52" i="2"/>
  <c r="M52" i="2"/>
  <c r="N52" i="2"/>
  <c r="O52" i="2"/>
  <c r="P52" i="2"/>
  <c r="Q52" i="2"/>
  <c r="H53" i="2"/>
  <c r="I53" i="2"/>
  <c r="J53" i="2"/>
  <c r="K53" i="2"/>
  <c r="L53" i="2"/>
  <c r="M53" i="2"/>
  <c r="N53" i="2"/>
  <c r="O53" i="2"/>
  <c r="P53" i="2"/>
  <c r="Q53" i="2"/>
  <c r="H54" i="2"/>
  <c r="I54" i="2"/>
  <c r="J54" i="2"/>
  <c r="K54" i="2"/>
  <c r="L54" i="2"/>
  <c r="M54" i="2"/>
  <c r="N54" i="2"/>
  <c r="O54" i="2"/>
  <c r="P54" i="2"/>
  <c r="Q54" i="2"/>
  <c r="I30" i="2"/>
  <c r="J30" i="2"/>
  <c r="K30" i="2"/>
  <c r="L30" i="2"/>
  <c r="M30" i="2"/>
  <c r="N30" i="2"/>
  <c r="O30" i="2"/>
  <c r="P30" i="2"/>
  <c r="Q30" i="2"/>
  <c r="H30" i="2"/>
  <c r="H28" i="2"/>
  <c r="I28" i="2"/>
  <c r="J28" i="2"/>
  <c r="K28" i="2"/>
  <c r="L28" i="2"/>
  <c r="M28" i="2"/>
  <c r="N28" i="2"/>
  <c r="O28" i="2"/>
  <c r="P28" i="2"/>
  <c r="Q28" i="2"/>
  <c r="H29" i="2"/>
  <c r="I29" i="2"/>
  <c r="J29" i="2"/>
  <c r="K29" i="2"/>
  <c r="L29" i="2"/>
  <c r="M29" i="2"/>
  <c r="N29" i="2"/>
  <c r="O29" i="2"/>
  <c r="P29" i="2"/>
  <c r="Q29" i="2"/>
  <c r="H19" i="2"/>
  <c r="I19" i="2"/>
  <c r="J19" i="2"/>
  <c r="K19" i="2"/>
  <c r="L19" i="2"/>
  <c r="M19" i="2"/>
  <c r="N19" i="2"/>
  <c r="O19" i="2"/>
  <c r="P19" i="2"/>
  <c r="Q19" i="2"/>
  <c r="H20" i="2"/>
  <c r="I20" i="2"/>
  <c r="J20" i="2"/>
  <c r="K20" i="2"/>
  <c r="L20" i="2"/>
  <c r="M20" i="2"/>
  <c r="N20" i="2"/>
  <c r="O20" i="2"/>
  <c r="P20" i="2"/>
  <c r="Q20" i="2"/>
  <c r="H21" i="2"/>
  <c r="I21" i="2"/>
  <c r="J21" i="2"/>
  <c r="K21" i="2"/>
  <c r="L21" i="2"/>
  <c r="M21" i="2"/>
  <c r="N21" i="2"/>
  <c r="O21" i="2"/>
  <c r="P21" i="2"/>
  <c r="Q21" i="2"/>
  <c r="H22" i="2"/>
  <c r="I22" i="2"/>
  <c r="J22" i="2"/>
  <c r="K22" i="2"/>
  <c r="L22" i="2"/>
  <c r="M22" i="2"/>
  <c r="N22" i="2"/>
  <c r="O22" i="2"/>
  <c r="P22" i="2"/>
  <c r="Q22" i="2"/>
  <c r="H23" i="2"/>
  <c r="I23" i="2"/>
  <c r="J23" i="2"/>
  <c r="K23" i="2"/>
  <c r="L23" i="2"/>
  <c r="M23" i="2"/>
  <c r="N23" i="2"/>
  <c r="O23" i="2"/>
  <c r="P23" i="2"/>
  <c r="Q23" i="2"/>
  <c r="H24" i="2"/>
  <c r="I24" i="2"/>
  <c r="J24" i="2"/>
  <c r="K24" i="2"/>
  <c r="L24" i="2"/>
  <c r="M24" i="2"/>
  <c r="N24" i="2"/>
  <c r="O24" i="2"/>
  <c r="P24" i="2"/>
  <c r="Q24" i="2"/>
  <c r="H25" i="2"/>
  <c r="I25" i="2"/>
  <c r="J25" i="2"/>
  <c r="K25" i="2"/>
  <c r="L25" i="2"/>
  <c r="M25" i="2"/>
  <c r="N25" i="2"/>
  <c r="O25" i="2"/>
  <c r="P25" i="2"/>
  <c r="Q25" i="2"/>
  <c r="H26" i="2"/>
  <c r="I26" i="2"/>
  <c r="J26" i="2"/>
  <c r="K26" i="2"/>
  <c r="L26" i="2"/>
  <c r="M26" i="2"/>
  <c r="N26" i="2"/>
  <c r="O26" i="2"/>
  <c r="P26" i="2"/>
  <c r="Q26" i="2"/>
  <c r="H27" i="2"/>
  <c r="I27" i="2"/>
  <c r="J27" i="2"/>
  <c r="K27" i="2"/>
  <c r="L27" i="2"/>
  <c r="M27" i="2"/>
  <c r="N27" i="2"/>
  <c r="O27" i="2"/>
  <c r="P27" i="2"/>
  <c r="Q27" i="2"/>
  <c r="H6" i="2"/>
  <c r="I6" i="2"/>
  <c r="J6" i="2"/>
  <c r="K6" i="2"/>
  <c r="L6" i="2"/>
  <c r="M6" i="2"/>
  <c r="N6" i="2"/>
  <c r="O6" i="2"/>
  <c r="P6" i="2"/>
  <c r="Q6" i="2"/>
  <c r="H7" i="2"/>
  <c r="I7" i="2"/>
  <c r="J7" i="2"/>
  <c r="K7" i="2"/>
  <c r="L7" i="2"/>
  <c r="M7" i="2"/>
  <c r="N7" i="2"/>
  <c r="O7" i="2"/>
  <c r="P7" i="2"/>
  <c r="Q7" i="2"/>
  <c r="H8" i="2"/>
  <c r="I8" i="2"/>
  <c r="J8" i="2"/>
  <c r="K8" i="2"/>
  <c r="L8" i="2"/>
  <c r="M8" i="2"/>
  <c r="N8" i="2"/>
  <c r="O8" i="2"/>
  <c r="P8" i="2"/>
  <c r="Q8" i="2"/>
  <c r="H9" i="2"/>
  <c r="I9" i="2"/>
  <c r="J9" i="2"/>
  <c r="K9" i="2"/>
  <c r="L9" i="2"/>
  <c r="M9" i="2"/>
  <c r="N9" i="2"/>
  <c r="O9" i="2"/>
  <c r="P9" i="2"/>
  <c r="Q9" i="2"/>
  <c r="H10" i="2"/>
  <c r="I10" i="2"/>
  <c r="J10" i="2"/>
  <c r="K10" i="2"/>
  <c r="L10" i="2"/>
  <c r="M10" i="2"/>
  <c r="N10" i="2"/>
  <c r="O10" i="2"/>
  <c r="P10" i="2"/>
  <c r="Q10" i="2"/>
  <c r="H11" i="2"/>
  <c r="I11" i="2"/>
  <c r="J11" i="2"/>
  <c r="K11" i="2"/>
  <c r="L11" i="2"/>
  <c r="M11" i="2"/>
  <c r="N11" i="2"/>
  <c r="O11" i="2"/>
  <c r="P11" i="2"/>
  <c r="Q11" i="2"/>
  <c r="H12" i="2"/>
  <c r="I12" i="2"/>
  <c r="J12" i="2"/>
  <c r="K12" i="2"/>
  <c r="L12" i="2"/>
  <c r="M12" i="2"/>
  <c r="N12" i="2"/>
  <c r="O12" i="2"/>
  <c r="P12" i="2"/>
  <c r="Q12" i="2"/>
  <c r="H13" i="2"/>
  <c r="I13" i="2"/>
  <c r="J13" i="2"/>
  <c r="K13" i="2"/>
  <c r="L13" i="2"/>
  <c r="M13" i="2"/>
  <c r="N13" i="2"/>
  <c r="O13" i="2"/>
  <c r="P13" i="2"/>
  <c r="Q13" i="2"/>
  <c r="H14" i="2"/>
  <c r="I14" i="2"/>
  <c r="J14" i="2"/>
  <c r="K14" i="2"/>
  <c r="L14" i="2"/>
  <c r="M14" i="2"/>
  <c r="N14" i="2"/>
  <c r="O14" i="2"/>
  <c r="P14" i="2"/>
  <c r="Q14" i="2"/>
  <c r="H15" i="2"/>
  <c r="I15" i="2"/>
  <c r="J15" i="2"/>
  <c r="K15" i="2"/>
  <c r="L15" i="2"/>
  <c r="M15" i="2"/>
  <c r="N15" i="2"/>
  <c r="O15" i="2"/>
  <c r="P15" i="2"/>
  <c r="Q15" i="2"/>
  <c r="H16" i="2"/>
  <c r="I16" i="2"/>
  <c r="J16" i="2"/>
  <c r="K16" i="2"/>
  <c r="L16" i="2"/>
  <c r="M16" i="2"/>
  <c r="N16" i="2"/>
  <c r="O16" i="2"/>
  <c r="P16" i="2"/>
  <c r="Q16" i="2"/>
  <c r="H17" i="2"/>
  <c r="I17" i="2"/>
  <c r="J17" i="2"/>
  <c r="K17" i="2"/>
  <c r="L17" i="2"/>
  <c r="M17" i="2"/>
  <c r="N17" i="2"/>
  <c r="O17" i="2"/>
  <c r="P17" i="2"/>
  <c r="Q17" i="2"/>
  <c r="H18" i="2"/>
  <c r="I18" i="2"/>
  <c r="J18" i="2"/>
  <c r="K18" i="2"/>
  <c r="L18" i="2"/>
  <c r="M18" i="2"/>
  <c r="N18" i="2"/>
  <c r="O18" i="2"/>
  <c r="P18" i="2"/>
  <c r="Q18" i="2"/>
  <c r="I5" i="2"/>
  <c r="J5" i="2"/>
  <c r="K5" i="2"/>
  <c r="L5" i="2"/>
  <c r="M5" i="2"/>
  <c r="N5" i="2"/>
  <c r="O5" i="2"/>
  <c r="P5" i="2"/>
  <c r="Q5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" i="2"/>
  <c r="C7" i="2"/>
  <c r="C6" i="2"/>
  <c r="E7" i="2"/>
  <c r="E5" i="2"/>
  <c r="D7" i="2"/>
  <c r="E6" i="2"/>
  <c r="D6" i="2"/>
  <c r="D5" i="2"/>
  <c r="E4" i="2"/>
  <c r="D4" i="2"/>
  <c r="C5" i="2"/>
  <c r="C4" i="2"/>
  <c r="J8" i="1"/>
  <c r="J7" i="1"/>
  <c r="I8" i="1"/>
  <c r="I7" i="1"/>
  <c r="I9" i="1" s="1"/>
  <c r="AB37" i="1"/>
  <c r="AA39" i="1"/>
  <c r="AA38" i="1"/>
  <c r="AA37" i="1"/>
  <c r="AA36" i="1"/>
  <c r="AB36" i="1" s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11" i="1"/>
  <c r="AF3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11" i="1"/>
  <c r="P37" i="1"/>
  <c r="Q37" i="1" s="1"/>
  <c r="P38" i="1"/>
  <c r="P39" i="1"/>
  <c r="P36" i="1"/>
  <c r="Q36" i="1" s="1"/>
  <c r="U3" i="1"/>
  <c r="J9" i="1" l="1"/>
  <c r="F7" i="1" s="1"/>
</calcChain>
</file>

<file path=xl/sharedStrings.xml><?xml version="1.0" encoding="utf-8"?>
<sst xmlns="http://schemas.openxmlformats.org/spreadsheetml/2006/main" count="167" uniqueCount="108">
  <si>
    <t>監督</t>
    <rPh sb="0" eb="2">
      <t>カントク</t>
    </rPh>
    <phoneticPr fontId="1"/>
  </si>
  <si>
    <t>主将</t>
    <rPh sb="0" eb="2">
      <t>シュショウ</t>
    </rPh>
    <phoneticPr fontId="1"/>
  </si>
  <si>
    <t>選抜予選</t>
    <rPh sb="0" eb="2">
      <t>センバツ</t>
    </rPh>
    <rPh sb="2" eb="4">
      <t>ヨセン</t>
    </rPh>
    <phoneticPr fontId="1"/>
  </si>
  <si>
    <t>加盟団体</t>
    <rPh sb="0" eb="2">
      <t>カメイ</t>
    </rPh>
    <rPh sb="2" eb="4">
      <t>ダンタイ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</si>
  <si>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</si>
  <si>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</si>
  <si>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</si>
  <si>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</si>
  <si>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【団体戦】</t>
    <rPh sb="1" eb="4">
      <t>ダンタイセン</t>
    </rPh>
    <phoneticPr fontId="1"/>
  </si>
  <si>
    <t>その他</t>
    <rPh sb="2" eb="3">
      <t>タ</t>
    </rPh>
    <phoneticPr fontId="1"/>
  </si>
  <si>
    <t>カデット</t>
    <phoneticPr fontId="1"/>
  </si>
  <si>
    <t>おかやまＯＰ</t>
    <phoneticPr fontId="1"/>
  </si>
  <si>
    <t>県秋季大会</t>
    <rPh sb="0" eb="1">
      <t>ケン</t>
    </rPh>
    <rPh sb="1" eb="3">
      <t>シュウキ</t>
    </rPh>
    <rPh sb="3" eb="5">
      <t>タイカイ</t>
    </rPh>
    <phoneticPr fontId="1"/>
  </si>
  <si>
    <t>山陽新聞</t>
    <rPh sb="0" eb="2">
      <t>サンヨウ</t>
    </rPh>
    <rPh sb="2" eb="4">
      <t>シンブン</t>
    </rPh>
    <phoneticPr fontId="1"/>
  </si>
  <si>
    <t>Ａチーム</t>
    <phoneticPr fontId="1"/>
  </si>
  <si>
    <t>Ｂチーム</t>
    <phoneticPr fontId="1"/>
  </si>
  <si>
    <t>岡山近府県卓球選手権大会（中学生以下の部）申込用紙</t>
    <rPh sb="0" eb="2">
      <t>オカヤマ</t>
    </rPh>
    <rPh sb="2" eb="3">
      <t>キン</t>
    </rPh>
    <rPh sb="3" eb="5">
      <t>フケン</t>
    </rPh>
    <rPh sb="5" eb="7">
      <t>タッキュウ</t>
    </rPh>
    <rPh sb="7" eb="10">
      <t>センシュケン</t>
    </rPh>
    <rPh sb="10" eb="12">
      <t>タイカイ</t>
    </rPh>
    <rPh sb="13" eb="16">
      <t>チュウガクセイ</t>
    </rPh>
    <rPh sb="16" eb="18">
      <t>イカ</t>
    </rPh>
    <rPh sb="19" eb="20">
      <t>ブ</t>
    </rPh>
    <rPh sb="21" eb="23">
      <t>モウシコミ</t>
    </rPh>
    <rPh sb="23" eb="25">
      <t>ヨウシ</t>
    </rPh>
    <phoneticPr fontId="1"/>
  </si>
  <si>
    <t>登録チーム名</t>
    <rPh sb="0" eb="2">
      <t>トウロク</t>
    </rPh>
    <rPh sb="5" eb="6">
      <t>メイ</t>
    </rPh>
    <phoneticPr fontId="1"/>
  </si>
  <si>
    <t>略称</t>
    <rPh sb="0" eb="2">
      <t>リャクショウ</t>
    </rPh>
    <phoneticPr fontId="1"/>
  </si>
  <si>
    <t>申込責任者</t>
    <rPh sb="0" eb="2">
      <t>モウシコミ</t>
    </rPh>
    <rPh sb="2" eb="5">
      <t>セキニンシャ</t>
    </rPh>
    <phoneticPr fontId="1"/>
  </si>
  <si>
    <t>申込者携帯電話</t>
    <rPh sb="0" eb="3">
      <t>モウシコミシャ</t>
    </rPh>
    <rPh sb="3" eb="5">
      <t>ケイタイ</t>
    </rPh>
    <rPh sb="5" eb="7">
      <t>デンワ</t>
    </rPh>
    <phoneticPr fontId="1"/>
  </si>
  <si>
    <t>参加費</t>
    <rPh sb="0" eb="3">
      <t>サンカヒ</t>
    </rPh>
    <phoneticPr fontId="1"/>
  </si>
  <si>
    <t>参加費振り込み予定日</t>
    <rPh sb="0" eb="3">
      <t>サンカヒ</t>
    </rPh>
    <rPh sb="3" eb="4">
      <t>フ</t>
    </rPh>
    <rPh sb="5" eb="6">
      <t>コ</t>
    </rPh>
    <rPh sb="7" eb="10">
      <t>ヨテイビ</t>
    </rPh>
    <phoneticPr fontId="1"/>
  </si>
  <si>
    <t>種目名</t>
    <rPh sb="0" eb="2">
      <t>シュモク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</si>
  <si>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</si>
  <si>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種目番号</t>
    <rPh sb="0" eb="4">
      <t>シュモクバンゴウ</t>
    </rPh>
    <phoneticPr fontId="1"/>
  </si>
  <si>
    <t>中学生以下男子シングルス</t>
    <rPh sb="0" eb="2">
      <t>チュウガク</t>
    </rPh>
    <rPh sb="2" eb="3">
      <t>ナマ</t>
    </rPh>
    <rPh sb="3" eb="5">
      <t>イカ</t>
    </rPh>
    <rPh sb="5" eb="7">
      <t>ダンシ</t>
    </rPh>
    <phoneticPr fontId="1"/>
  </si>
  <si>
    <t>中学生以下女子シングルス</t>
    <rPh sb="0" eb="2">
      <t>チュウガク</t>
    </rPh>
    <rPh sb="2" eb="3">
      <t>ナマ</t>
    </rPh>
    <rPh sb="3" eb="5">
      <t>イカ</t>
    </rPh>
    <rPh sb="5" eb="7">
      <t>ジョシ</t>
    </rPh>
    <phoneticPr fontId="1"/>
  </si>
  <si>
    <t>小学生以下男子シングルス</t>
    <rPh sb="0" eb="3">
      <t>ショウガクセイ</t>
    </rPh>
    <rPh sb="2" eb="3">
      <t>ナマ</t>
    </rPh>
    <rPh sb="3" eb="5">
      <t>イカ</t>
    </rPh>
    <rPh sb="5" eb="7">
      <t>ダンシ</t>
    </rPh>
    <phoneticPr fontId="1"/>
  </si>
  <si>
    <t>小学生以下女子シングルス</t>
    <rPh sb="0" eb="3">
      <t>ショウガクセイ</t>
    </rPh>
    <rPh sb="2" eb="3">
      <t>ナマ</t>
    </rPh>
    <rPh sb="3" eb="5">
      <t>イカ</t>
    </rPh>
    <rPh sb="5" eb="7">
      <t>ジョシ</t>
    </rPh>
    <phoneticPr fontId="1"/>
  </si>
  <si>
    <t>参加資格</t>
    <rPh sb="0" eb="2">
      <t>サンカ</t>
    </rPh>
    <rPh sb="2" eb="4">
      <t>シカク</t>
    </rPh>
    <phoneticPr fontId="1"/>
  </si>
  <si>
    <t>中3</t>
    <rPh sb="0" eb="1">
      <t>ナカ</t>
    </rPh>
    <phoneticPr fontId="1"/>
  </si>
  <si>
    <t>中2</t>
    <rPh sb="0" eb="1">
      <t>ナカ</t>
    </rPh>
    <phoneticPr fontId="1"/>
  </si>
  <si>
    <t>中1</t>
    <rPh sb="0" eb="1">
      <t>ナカ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</si>
  <si>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</si>
  <si>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</si>
  <si>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</si>
  <si>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</si>
  <si>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</si>
  <si>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</si>
  <si>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未就学</t>
    <rPh sb="0" eb="1">
      <t>ミ</t>
    </rPh>
    <rPh sb="1" eb="3">
      <t>シュウガク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</si>
  <si>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</si>
  <si>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</si>
  <si>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</si>
  <si>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</si>
  <si>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学年</t>
    <rPh sb="0" eb="2">
      <t>ガクネン</t>
    </rPh>
    <phoneticPr fontId="1"/>
  </si>
  <si>
    <t>資格</t>
    <rPh sb="0" eb="2">
      <t>シカク</t>
    </rPh>
    <phoneticPr fontId="1"/>
  </si>
  <si>
    <t>カデ</t>
    <phoneticPr fontId="1"/>
  </si>
  <si>
    <t>おかやま</t>
    <phoneticPr fontId="1"/>
  </si>
  <si>
    <t>県秋</t>
    <rPh sb="0" eb="1">
      <t>ケン</t>
    </rPh>
    <rPh sb="1" eb="2">
      <t>アキ</t>
    </rPh>
    <phoneticPr fontId="1"/>
  </si>
  <si>
    <t>山陽新聞</t>
    <rPh sb="0" eb="2">
      <t>サンヨウ</t>
    </rPh>
    <rPh sb="2" eb="4">
      <t>シンブン</t>
    </rPh>
    <phoneticPr fontId="1"/>
  </si>
  <si>
    <t>1_優勝</t>
    <rPh sb="2" eb="4">
      <t>ユウショウ</t>
    </rPh>
    <phoneticPr fontId="1"/>
  </si>
  <si>
    <t>2_2位</t>
    <rPh sb="3" eb="4">
      <t>イ</t>
    </rPh>
    <phoneticPr fontId="1"/>
  </si>
  <si>
    <t>3_ベスト4</t>
    <phoneticPr fontId="1"/>
  </si>
  <si>
    <t>4_ベスト8</t>
    <phoneticPr fontId="1"/>
  </si>
  <si>
    <t>5_ベスト16</t>
    <phoneticPr fontId="1"/>
  </si>
  <si>
    <t>6_ベスト32</t>
    <phoneticPr fontId="1"/>
  </si>
  <si>
    <t>2020男子登録数</t>
    <rPh sb="4" eb="6">
      <t>ダンシ</t>
    </rPh>
    <rPh sb="6" eb="9">
      <t>トウロクスウ</t>
    </rPh>
    <phoneticPr fontId="1"/>
  </si>
  <si>
    <t>2020女子登録数</t>
    <rPh sb="4" eb="6">
      <t>ジョシ</t>
    </rPh>
    <rPh sb="6" eb="9">
      <t>トウロクスウ</t>
    </rPh>
    <phoneticPr fontId="1"/>
  </si>
  <si>
    <t>選抜</t>
    <rPh sb="0" eb="2">
      <t>センバツ</t>
    </rPh>
    <phoneticPr fontId="1"/>
  </si>
  <si>
    <t>加盟団体</t>
    <rPh sb="0" eb="2">
      <t>カメイ</t>
    </rPh>
    <rPh sb="2" eb="4">
      <t>ダンタイ</t>
    </rPh>
    <phoneticPr fontId="1"/>
  </si>
  <si>
    <t>3_3位</t>
    <rPh sb="3" eb="4">
      <t>イ</t>
    </rPh>
    <phoneticPr fontId="1"/>
  </si>
  <si>
    <t>4_4位</t>
    <rPh sb="3" eb="4">
      <t>イ</t>
    </rPh>
    <phoneticPr fontId="1"/>
  </si>
  <si>
    <t>5_1次リーグ敗退</t>
    <rPh sb="3" eb="4">
      <t>ジ</t>
    </rPh>
    <rPh sb="7" eb="9">
      <t>ハイタイ</t>
    </rPh>
    <phoneticPr fontId="1"/>
  </si>
  <si>
    <t>5_1位トーナメント出場</t>
    <rPh sb="3" eb="4">
      <t>イ</t>
    </rPh>
    <rPh sb="10" eb="12">
      <t>シュツジョウ</t>
    </rPh>
    <phoneticPr fontId="1"/>
  </si>
  <si>
    <t>6_2位トーナメント出場</t>
    <rPh sb="3" eb="4">
      <t>イ</t>
    </rPh>
    <rPh sb="10" eb="12">
      <t>シュツジョウ</t>
    </rPh>
    <phoneticPr fontId="1"/>
  </si>
  <si>
    <t>7_3位トーナメント出場</t>
    <rPh sb="3" eb="4">
      <t>イ</t>
    </rPh>
    <rPh sb="10" eb="12">
      <t>シュツジョウ</t>
    </rPh>
    <phoneticPr fontId="1"/>
  </si>
  <si>
    <t>1部_優勝</t>
    <rPh sb="1" eb="2">
      <t>ブ</t>
    </rPh>
    <rPh sb="3" eb="5">
      <t>ユウショウ</t>
    </rPh>
    <phoneticPr fontId="1"/>
  </si>
  <si>
    <t>1部_2位</t>
    <rPh sb="1" eb="2">
      <t>ブ</t>
    </rPh>
    <rPh sb="4" eb="5">
      <t>イ</t>
    </rPh>
    <phoneticPr fontId="1"/>
  </si>
  <si>
    <t>1部_3位</t>
    <rPh sb="1" eb="2">
      <t>ブ</t>
    </rPh>
    <rPh sb="4" eb="5">
      <t>イ</t>
    </rPh>
    <phoneticPr fontId="1"/>
  </si>
  <si>
    <t>1部_ベスト8</t>
    <rPh sb="1" eb="2">
      <t>ブ</t>
    </rPh>
    <phoneticPr fontId="1"/>
  </si>
  <si>
    <t>1部_出場</t>
    <rPh sb="1" eb="2">
      <t>ブ</t>
    </rPh>
    <rPh sb="3" eb="5">
      <t>シュツジョウ</t>
    </rPh>
    <phoneticPr fontId="1"/>
  </si>
  <si>
    <t>2部_優勝</t>
    <rPh sb="1" eb="2">
      <t>ブ</t>
    </rPh>
    <rPh sb="3" eb="5">
      <t>ユウショウ</t>
    </rPh>
    <phoneticPr fontId="1"/>
  </si>
  <si>
    <t>2部_2位</t>
    <rPh sb="1" eb="2">
      <t>ブ</t>
    </rPh>
    <rPh sb="4" eb="5">
      <t>イ</t>
    </rPh>
    <phoneticPr fontId="1"/>
  </si>
  <si>
    <t>2部_3位</t>
    <rPh sb="1" eb="2">
      <t>ブ</t>
    </rPh>
    <rPh sb="4" eb="5">
      <t>イ</t>
    </rPh>
    <phoneticPr fontId="1"/>
  </si>
  <si>
    <t>2部_ベスト16</t>
    <rPh sb="1" eb="2">
      <t>ブ</t>
    </rPh>
    <phoneticPr fontId="1"/>
  </si>
  <si>
    <t>2部_ベスト32</t>
    <rPh sb="1" eb="2">
      <t>ブ</t>
    </rPh>
    <phoneticPr fontId="1"/>
  </si>
  <si>
    <t>2部_ベスト08</t>
    <rPh sb="1" eb="2">
      <t>ブ</t>
    </rPh>
    <phoneticPr fontId="1"/>
  </si>
  <si>
    <t>前年度大会実績</t>
    <rPh sb="0" eb="3">
      <t>ゼンネンド</t>
    </rPh>
    <rPh sb="3" eb="5">
      <t>タイカイ</t>
    </rPh>
    <rPh sb="5" eb="7">
      <t>ジッセキ</t>
    </rPh>
    <phoneticPr fontId="1"/>
  </si>
  <si>
    <t>7_ベスト64</t>
    <phoneticPr fontId="1"/>
  </si>
  <si>
    <t>8_ベスト128</t>
    <phoneticPr fontId="1"/>
  </si>
  <si>
    <t>参加資格</t>
    <rPh sb="0" eb="2">
      <t>サンカ</t>
    </rPh>
    <rPh sb="2" eb="4">
      <t>シカク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</si>
  <si>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</si>
  <si>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</si>
  <si>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</si>
  <si>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</si>
  <si>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…詳細は要項を確認ください。</t>
    <rPh sb="1" eb="3">
      <t>ショウサイ</t>
    </rPh>
    <rPh sb="4" eb="6">
      <t>ヨウコウ</t>
    </rPh>
    <rPh sb="7" eb="9">
      <t>カクニン</t>
    </rPh>
    <phoneticPr fontId="1"/>
  </si>
  <si>
    <t>各チーム１５名以内</t>
    <rPh sb="0" eb="1">
      <t>カク</t>
    </rPh>
    <rPh sb="6" eb="7">
      <t>メイ</t>
    </rPh>
    <rPh sb="7" eb="9">
      <t>イナイ</t>
    </rPh>
    <phoneticPr fontId="1"/>
  </si>
  <si>
    <t>登録(男女別)で４０名以上の場合＋５名</t>
    <rPh sb="0" eb="2">
      <t>トウロク</t>
    </rPh>
    <rPh sb="3" eb="6">
      <t>ダンジョベツ</t>
    </rPh>
    <rPh sb="10" eb="11">
      <t>メイ</t>
    </rPh>
    <rPh sb="11" eb="13">
      <t>イジョウ</t>
    </rPh>
    <rPh sb="14" eb="16">
      <t>バアイ</t>
    </rPh>
    <rPh sb="18" eb="19">
      <t>メイ</t>
    </rPh>
    <phoneticPr fontId="1"/>
  </si>
  <si>
    <t>全日本選手権（ジュニア）出場者</t>
    <rPh sb="0" eb="3">
      <t>ゼンニホン</t>
    </rPh>
    <rPh sb="3" eb="6">
      <t>センシュケン</t>
    </rPh>
    <rPh sb="12" eb="15">
      <t>シュツジョウシャ</t>
    </rPh>
    <phoneticPr fontId="1"/>
  </si>
  <si>
    <t>前年度加盟団体戦ベスト８チームは＋２名、</t>
    <rPh sb="0" eb="1">
      <t>マエ</t>
    </rPh>
    <rPh sb="1" eb="3">
      <t>ネンド</t>
    </rPh>
    <rPh sb="3" eb="5">
      <t>カメイ</t>
    </rPh>
    <rPh sb="5" eb="8">
      <t>ダンタイセン</t>
    </rPh>
    <rPh sb="18" eb="19">
      <t>メイ</t>
    </rPh>
    <phoneticPr fontId="1"/>
  </si>
  <si>
    <t>　　　　　　　　ベスト４チームは＋３名</t>
    <phoneticPr fontId="1"/>
  </si>
  <si>
    <r>
      <t>【個人戦】</t>
    </r>
    <r>
      <rPr>
        <sz val="22"/>
        <color theme="1"/>
        <rFont val="游ゴシック"/>
        <family val="3"/>
        <charset val="128"/>
        <scheme val="minor"/>
      </rPr>
      <t>男子</t>
    </r>
    <rPh sb="1" eb="4">
      <t>コジンセン</t>
    </rPh>
    <rPh sb="5" eb="7">
      <t>ダンシ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</si>
  <si>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</si>
  <si>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</si>
  <si>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</si>
  <si>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</si>
  <si>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</si>
  <si>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r>
      <t>【個人戦】</t>
    </r>
    <r>
      <rPr>
        <sz val="22"/>
        <color theme="1"/>
        <rFont val="游ゴシック"/>
        <family val="3"/>
        <charset val="128"/>
        <scheme val="minor"/>
      </rPr>
      <t>女子</t>
    </r>
    <rPh sb="1" eb="4">
      <t>コジンセン</t>
    </rPh>
    <rPh sb="5" eb="7">
      <t>ジョシ</t>
    </rPh>
    <phoneticPr fontId="1"/>
  </si>
  <si>
    <t>エントリー数</t>
    <rPh sb="5" eb="6">
      <t>スウ</t>
    </rPh>
    <phoneticPr fontId="1"/>
  </si>
  <si>
    <t>団体</t>
    <rPh sb="0" eb="2">
      <t>ダンタイ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</si>
  <si>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</si>
  <si>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</si>
  <si>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</si>
  <si>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ＡＢ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</si>
  <si>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</si>
  <si>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</si>
  <si>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姓と名の間にスペースを1マスとってください。</t>
    <rPh sb="0" eb="1">
      <t>セイ</t>
    </rPh>
    <rPh sb="2" eb="3">
      <t>メイ</t>
    </rPh>
    <rPh sb="4" eb="5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</si>
</sst>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#,##0_ 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 shrinkToFit="1"/>
    </xf>
    <xf numFmtId="177" fontId="0" fillId="2" borderId="5" xfId="0" applyNumberFormat="1" applyFill="1" applyBorder="1" applyAlignment="1">
      <alignment horizontal="righ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 wrapText="1" shrinkToFit="1"/>
    </xf>
    <xf numFmtId="0" fontId="0" fillId="0" borderId="33" xfId="0" applyBorder="1" applyAlignment="1">
      <alignment horizontal="center" vertical="center" textRotation="255" wrapText="1" shrinkToFit="1"/>
    </xf>
    <xf numFmtId="0" fontId="0" fillId="0" borderId="34" xfId="0" applyBorder="1" applyAlignment="1">
      <alignment horizontal="center" vertical="center" textRotation="255" wrapText="1" shrinkToFit="1"/>
    </xf>
    <xf numFmtId="0" fontId="0" fillId="0" borderId="35" xfId="0" applyBorder="1" applyAlignment="1">
      <alignment horizontal="center" vertical="center" textRotation="255" wrapText="1" shrinkToFit="1"/>
    </xf>
    <xf numFmtId="0" fontId="0" fillId="0" borderId="36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10</xdr:row>
      <xdr:rowOff>144780</xdr:rowOff>
    </xdr:from>
    <xdr:to>
      <xdr:col>11</xdr:col>
      <xdr:colOff>139320</xdr:colOff>
      <xdr:row>11</xdr:row>
      <xdr:rowOff>76200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4E87EA6-999A-4406-8FB6-12E1E8EA5B82}"/>
            </a:ext>
          </a:extLst>
        </xdr:cNvPr>
        <xdr:cNvCxnSpPr/>
      </xdr:nvCxnSpPr>
      <xdr:spPr>
        <a:xfrm flipV="1">
          <a:off x="6644640" y="2590800"/>
          <a:ext cx="695580" cy="160020"/>
        </a:xfrm>
        <a:prstGeom prst="straightConnector1">
          <a:avLst/>
        </a:prstGeom>
        <a:ln w="317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11</xdr:row>
      <xdr:rowOff>30480</xdr:rowOff>
    </xdr:from>
    <xdr:to>
      <xdr:col>8</xdr:col>
      <xdr:colOff>15240</xdr:colOff>
      <xdr:row>12</xdr:row>
      <xdr:rowOff>45720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B42F7C9-538F-4339-9D0A-8C46F5D34CE8}"/>
            </a:ext>
          </a:extLst>
        </xdr:cNvPr>
        <xdr:cNvCxnSpPr/>
      </xdr:nvCxnSpPr>
      <xdr:spPr>
        <a:xfrm flipH="1">
          <a:off x="4282440" y="2705100"/>
          <a:ext cx="1386840" cy="243840"/>
        </a:xfrm>
        <a:prstGeom prst="straightConnector1">
          <a:avLst/>
        </a:prstGeom>
        <a:ln w="317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C485-8A00-45C2-A8AF-ACAE0CAC9343}">
  <dimension ref="B1:AQ42"/>
  <sheetViews>
    <sheetView tabSelected="1" view="pageBreakPreview" zoomScaleNormal="100" zoomScaleSheetLayoutView="100" workbookViewId="0"/>
  </sheetViews>
  <sheetFormatPr defaultColWidth="9" defaultRowHeight="18.75" x14ac:dyDescent="0.4"/>
  <cols>
    <col min="1" max="1" width="9" style="5"/>
    <col min="2" max="2" width="5" style="5" customWidth="1"/>
    <col min="3" max="3" width="5.5" style="5" customWidth="1"/>
    <col min="4" max="4" width="14.125" style="5" customWidth="1"/>
    <col min="5" max="5" width="8.375" style="5" customWidth="1"/>
    <col min="6" max="6" width="14.125" style="5" customWidth="1"/>
    <col min="7" max="7" width="8.375" style="5" customWidth="1"/>
    <col min="8" max="8" width="9.75" style="5" customWidth="1"/>
    <col min="9" max="10" width="8.125" style="5" customWidth="1"/>
    <col min="11" max="11" width="4.125" style="5" customWidth="1"/>
    <col min="12" max="12" width="11.875" style="5" customWidth="1"/>
    <col min="13" max="14" width="3.375" style="5" customWidth="1"/>
    <col min="15" max="15" width="12.375" style="5" customWidth="1"/>
    <col min="16" max="16" width="8.25" style="5" customWidth="1"/>
    <col min="17" max="20" width="7.375" style="5" customWidth="1"/>
    <col min="21" max="21" width="15.75" style="5" customWidth="1"/>
    <col min="22" max="22" width="4.125" style="5" customWidth="1"/>
    <col min="23" max="23" width="11.875" style="5" customWidth="1"/>
    <col min="24" max="25" width="3.375" style="5" customWidth="1"/>
    <col min="26" max="26" width="12.375" style="5" customWidth="1"/>
    <col min="27" max="27" width="8.25" style="5" customWidth="1"/>
    <col min="28" max="31" width="7.375" style="5" customWidth="1"/>
    <col min="32" max="32" width="15.75" style="5" customWidth="1"/>
    <col min="33" max="16384" width="9" style="5"/>
  </cols>
  <sheetData>
    <row r="1" spans="2:43" ht="24" x14ac:dyDescent="0.4">
      <c r="B1" s="63" t="s">
        <v>16</v>
      </c>
      <c r="C1" s="63"/>
      <c r="D1" s="63"/>
      <c r="E1" s="63"/>
      <c r="F1" s="63"/>
      <c r="G1" s="63"/>
      <c r="H1" s="63"/>
      <c r="I1" s="15"/>
      <c r="J1" s="15"/>
      <c r="L1" s="63" t="s">
        <v>16</v>
      </c>
      <c r="M1" s="63"/>
      <c r="N1" s="63"/>
      <c r="O1" s="63"/>
      <c r="P1" s="63"/>
      <c r="Q1" s="63"/>
      <c r="R1" s="63"/>
      <c r="S1" s="63"/>
      <c r="T1" s="63"/>
      <c r="W1" s="63" t="s">
        <v>16</v>
      </c>
      <c r="X1" s="63"/>
      <c r="Y1" s="63"/>
      <c r="Z1" s="63"/>
      <c r="AA1" s="63"/>
      <c r="AB1" s="63"/>
      <c r="AC1" s="63"/>
      <c r="AD1" s="63"/>
      <c r="AE1" s="63"/>
    </row>
    <row r="2" spans="2:43" ht="24.75" thickBot="1" x14ac:dyDescent="0.45">
      <c r="B2" s="63"/>
      <c r="C2" s="63"/>
      <c r="D2" s="63"/>
      <c r="E2" s="63"/>
      <c r="F2" s="63"/>
      <c r="G2" s="63"/>
      <c r="H2" s="63"/>
      <c r="I2" s="15"/>
      <c r="J2" s="15"/>
      <c r="L2" s="63"/>
      <c r="M2" s="63"/>
      <c r="N2" s="63"/>
      <c r="O2" s="63"/>
      <c r="P2" s="63"/>
      <c r="Q2" s="63"/>
      <c r="R2" s="63"/>
      <c r="S2" s="63"/>
      <c r="T2" s="63"/>
      <c r="W2" s="63"/>
      <c r="X2" s="63"/>
      <c r="Y2" s="63"/>
      <c r="Z2" s="63"/>
      <c r="AA2" s="63"/>
      <c r="AB2" s="63"/>
      <c r="AC2" s="63"/>
      <c r="AD2" s="63"/>
      <c r="AE2" s="63"/>
    </row>
    <row r="3" spans="2:43" x14ac:dyDescent="0.4">
      <c r="D3" s="57" t="s">
        <v>17</v>
      </c>
      <c r="E3" s="58"/>
      <c r="F3" s="28"/>
      <c r="G3" s="57" t="s">
        <v>57</v>
      </c>
      <c r="H3" s="58"/>
      <c r="I3" s="9"/>
      <c r="J3" s="6"/>
      <c r="M3" s="57" t="s">
        <v>25</v>
      </c>
      <c r="N3" s="58"/>
      <c r="O3" s="23" t="s">
        <v>23</v>
      </c>
      <c r="P3" s="5" t="s">
        <v>81</v>
      </c>
      <c r="Q3" s="36" t="s">
        <v>86</v>
      </c>
      <c r="U3" s="5">
        <f>F4</f>
        <v>0</v>
      </c>
      <c r="X3" s="57" t="s">
        <v>25</v>
      </c>
      <c r="Y3" s="58"/>
      <c r="Z3" s="23" t="s">
        <v>23</v>
      </c>
      <c r="AA3" s="5" t="s">
        <v>30</v>
      </c>
      <c r="AB3" s="36" t="s">
        <v>86</v>
      </c>
      <c r="AF3" s="5">
        <f>U3</f>
        <v>0</v>
      </c>
    </row>
    <row r="4" spans="2:43" ht="19.5" thickBot="1" x14ac:dyDescent="0.45">
      <c r="D4" s="59" t="s">
        <v>18</v>
      </c>
      <c r="E4" s="60"/>
      <c r="F4" s="29"/>
      <c r="G4" s="55" t="s">
        <v>58</v>
      </c>
      <c r="H4" s="56"/>
      <c r="I4" s="13"/>
      <c r="J4" s="6"/>
      <c r="M4" s="59">
        <v>1</v>
      </c>
      <c r="N4" s="60"/>
      <c r="O4" s="25" t="s">
        <v>26</v>
      </c>
      <c r="P4" s="6" t="s">
        <v>82</v>
      </c>
      <c r="Q4" s="36" t="s">
        <v>87</v>
      </c>
      <c r="X4" s="59">
        <v>2</v>
      </c>
      <c r="Y4" s="60"/>
      <c r="Z4" s="25" t="s">
        <v>27</v>
      </c>
      <c r="AA4" s="6" t="s">
        <v>41</v>
      </c>
      <c r="AB4" s="36" t="s">
        <v>87</v>
      </c>
      <c r="AQ4" s="5" t="s">
        <v>48</v>
      </c>
    </row>
    <row r="5" spans="2:43" ht="19.5" thickBot="1" x14ac:dyDescent="0.45">
      <c r="D5" s="59" t="s">
        <v>19</v>
      </c>
      <c r="E5" s="60"/>
      <c r="F5" s="25"/>
      <c r="H5" s="6"/>
      <c r="I5" s="6"/>
      <c r="J5" s="6"/>
      <c r="M5" s="55">
        <v>3</v>
      </c>
      <c r="N5" s="56"/>
      <c r="O5" s="27" t="s">
        <v>28</v>
      </c>
      <c r="P5" s="6" t="s">
        <v>83</v>
      </c>
      <c r="Q5" s="36" t="s">
        <v>88</v>
      </c>
      <c r="X5" s="55">
        <v>4</v>
      </c>
      <c r="Y5" s="56"/>
      <c r="Z5" s="27" t="s">
        <v>29</v>
      </c>
      <c r="AA5" s="6" t="s">
        <v>42</v>
      </c>
      <c r="AB5" s="36" t="s">
        <v>88</v>
      </c>
      <c r="AQ5" s="5" t="s">
        <v>49</v>
      </c>
    </row>
    <row r="6" spans="2:43" ht="19.5" thickBot="1" x14ac:dyDescent="0.45">
      <c r="D6" s="59" t="s">
        <v>20</v>
      </c>
      <c r="E6" s="60"/>
      <c r="F6" s="25"/>
      <c r="H6" s="40" t="s">
        <v>99</v>
      </c>
      <c r="I6" s="43" t="s">
        <v>93</v>
      </c>
      <c r="J6" s="39" t="s">
        <v>94</v>
      </c>
      <c r="P6" s="6" t="s">
        <v>84</v>
      </c>
      <c r="Q6" s="36" t="s">
        <v>89</v>
      </c>
      <c r="AA6" s="6" t="s">
        <v>43</v>
      </c>
      <c r="AB6" s="36" t="s">
        <v>89</v>
      </c>
      <c r="AL6" s="5" t="s">
        <v>45</v>
      </c>
      <c r="AM6" s="5" t="s">
        <v>46</v>
      </c>
      <c r="AN6" s="5" t="s">
        <v>59</v>
      </c>
      <c r="AO6" s="5" t="s">
        <v>60</v>
      </c>
      <c r="AP6" s="5" t="s">
        <v>47</v>
      </c>
      <c r="AQ6" s="5" t="s">
        <v>50</v>
      </c>
    </row>
    <row r="7" spans="2:43" ht="18.75" customHeight="1" thickTop="1" x14ac:dyDescent="0.4">
      <c r="D7" s="59" t="s">
        <v>21</v>
      </c>
      <c r="E7" s="60"/>
      <c r="F7" s="47">
        <f>I9*3000+J9*500</f>
        <v>0</v>
      </c>
      <c r="H7" s="41" t="s">
        <v>95</v>
      </c>
      <c r="I7" s="44">
        <f>COUNTA(D17,D27)</f>
        <v>0</v>
      </c>
      <c r="J7" s="38">
        <f>COUNTA(L11:L35)</f>
        <v>0</v>
      </c>
      <c r="K7" s="61" t="s">
        <v>92</v>
      </c>
      <c r="L7" s="61"/>
      <c r="M7" s="61"/>
      <c r="N7" s="61"/>
      <c r="P7" s="6" t="s">
        <v>85</v>
      </c>
      <c r="Q7" s="4" t="s">
        <v>90</v>
      </c>
      <c r="V7" s="61" t="s">
        <v>98</v>
      </c>
      <c r="W7" s="61"/>
      <c r="X7" s="61"/>
      <c r="Y7" s="61"/>
      <c r="AA7" s="6" t="s">
        <v>44</v>
      </c>
      <c r="AB7" s="4" t="s">
        <v>90</v>
      </c>
      <c r="AL7" s="5" t="s">
        <v>31</v>
      </c>
      <c r="AM7" s="5" t="s">
        <v>41</v>
      </c>
      <c r="AN7" s="5" t="s">
        <v>51</v>
      </c>
      <c r="AO7" s="5" t="s">
        <v>51</v>
      </c>
      <c r="AP7" s="5" t="s">
        <v>67</v>
      </c>
      <c r="AQ7" s="5" t="s">
        <v>51</v>
      </c>
    </row>
    <row r="8" spans="2:43" ht="19.5" thickBot="1" x14ac:dyDescent="0.45">
      <c r="D8" s="55" t="s">
        <v>22</v>
      </c>
      <c r="E8" s="56"/>
      <c r="F8" s="46"/>
      <c r="H8" s="42" t="s">
        <v>96</v>
      </c>
      <c r="I8" s="45">
        <f>COUNTA(F16,F27)</f>
        <v>0</v>
      </c>
      <c r="J8" s="13">
        <f>COUNTA(W11:W35)</f>
        <v>0</v>
      </c>
      <c r="K8" s="62"/>
      <c r="L8" s="62"/>
      <c r="M8" s="62"/>
      <c r="N8" s="62"/>
      <c r="O8" s="6"/>
      <c r="P8" s="35"/>
      <c r="Q8" s="4" t="s">
        <v>91</v>
      </c>
      <c r="R8" s="6"/>
      <c r="S8" s="6"/>
      <c r="T8" s="6"/>
      <c r="U8" s="6"/>
      <c r="V8" s="62"/>
      <c r="W8" s="62"/>
      <c r="X8" s="62"/>
      <c r="Y8" s="62"/>
      <c r="Z8" s="6"/>
      <c r="AA8" s="35"/>
      <c r="AB8" s="4" t="s">
        <v>91</v>
      </c>
      <c r="AC8" s="6"/>
      <c r="AD8" s="6"/>
      <c r="AE8" s="6"/>
      <c r="AF8" s="6"/>
      <c r="AL8" s="5" t="s">
        <v>32</v>
      </c>
      <c r="AM8" s="5" t="s">
        <v>42</v>
      </c>
      <c r="AN8" s="5" t="s">
        <v>52</v>
      </c>
      <c r="AO8" s="5" t="s">
        <v>52</v>
      </c>
      <c r="AP8" s="5" t="s">
        <v>68</v>
      </c>
      <c r="AQ8" s="5" t="s">
        <v>52</v>
      </c>
    </row>
    <row r="9" spans="2:43" x14ac:dyDescent="0.4">
      <c r="D9" s="6"/>
      <c r="E9" s="6"/>
      <c r="F9" s="6"/>
      <c r="G9" s="6"/>
      <c r="H9" s="6" t="s">
        <v>97</v>
      </c>
      <c r="I9" s="6">
        <f>I7+I8</f>
        <v>0</v>
      </c>
      <c r="J9" s="6">
        <f>J7+J8</f>
        <v>0</v>
      </c>
      <c r="K9" s="65"/>
      <c r="L9" s="58" t="s">
        <v>4</v>
      </c>
      <c r="M9" s="58" t="s">
        <v>5</v>
      </c>
      <c r="N9" s="58" t="s">
        <v>24</v>
      </c>
      <c r="O9" s="67" t="s">
        <v>23</v>
      </c>
      <c r="P9" s="58" t="s">
        <v>30</v>
      </c>
      <c r="Q9" s="58" t="s">
        <v>78</v>
      </c>
      <c r="R9" s="58"/>
      <c r="S9" s="58"/>
      <c r="T9" s="58"/>
      <c r="U9" s="64"/>
      <c r="V9" s="65"/>
      <c r="W9" s="58" t="s">
        <v>4</v>
      </c>
      <c r="X9" s="58" t="s">
        <v>5</v>
      </c>
      <c r="Y9" s="58" t="s">
        <v>24</v>
      </c>
      <c r="Z9" s="67" t="s">
        <v>23</v>
      </c>
      <c r="AA9" s="58" t="s">
        <v>30</v>
      </c>
      <c r="AB9" s="58" t="s">
        <v>78</v>
      </c>
      <c r="AC9" s="58"/>
      <c r="AD9" s="58"/>
      <c r="AE9" s="58"/>
      <c r="AF9" s="64"/>
      <c r="AL9" s="5" t="s">
        <v>33</v>
      </c>
      <c r="AM9" s="5" t="s">
        <v>43</v>
      </c>
      <c r="AN9" s="5" t="s">
        <v>61</v>
      </c>
      <c r="AO9" s="5" t="s">
        <v>61</v>
      </c>
      <c r="AP9" s="5" t="s">
        <v>69</v>
      </c>
      <c r="AQ9" s="5" t="s">
        <v>53</v>
      </c>
    </row>
    <row r="10" spans="2:43" ht="19.5" thickBot="1" x14ac:dyDescent="0.45">
      <c r="C10" s="18" t="s">
        <v>8</v>
      </c>
      <c r="D10" s="17" t="s">
        <v>6</v>
      </c>
      <c r="E10" s="17"/>
      <c r="F10" s="17" t="s">
        <v>7</v>
      </c>
      <c r="G10" s="17"/>
      <c r="K10" s="66"/>
      <c r="L10" s="60"/>
      <c r="M10" s="60"/>
      <c r="N10" s="60"/>
      <c r="O10" s="68"/>
      <c r="P10" s="60"/>
      <c r="Q10" s="20" t="s">
        <v>10</v>
      </c>
      <c r="R10" s="20" t="s">
        <v>11</v>
      </c>
      <c r="S10" s="20" t="s">
        <v>12</v>
      </c>
      <c r="T10" s="20" t="s">
        <v>13</v>
      </c>
      <c r="U10" s="11" t="s">
        <v>9</v>
      </c>
      <c r="V10" s="66"/>
      <c r="W10" s="60"/>
      <c r="X10" s="60"/>
      <c r="Y10" s="60"/>
      <c r="Z10" s="68"/>
      <c r="AA10" s="60"/>
      <c r="AB10" s="22" t="s">
        <v>10</v>
      </c>
      <c r="AC10" s="22" t="s">
        <v>11</v>
      </c>
      <c r="AD10" s="22" t="s">
        <v>12</v>
      </c>
      <c r="AE10" s="22" t="s">
        <v>13</v>
      </c>
      <c r="AF10" s="11" t="s">
        <v>9</v>
      </c>
      <c r="AL10" s="5" t="s">
        <v>34</v>
      </c>
      <c r="AM10" s="5" t="s">
        <v>44</v>
      </c>
      <c r="AN10" s="5" t="s">
        <v>62</v>
      </c>
      <c r="AO10" s="5" t="s">
        <v>54</v>
      </c>
      <c r="AP10" s="5" t="s">
        <v>70</v>
      </c>
      <c r="AQ10" s="5" t="s">
        <v>54</v>
      </c>
    </row>
    <row r="11" spans="2:43" ht="18" customHeight="1" x14ac:dyDescent="0.4">
      <c r="C11" s="7"/>
      <c r="D11" s="8" t="s">
        <v>4</v>
      </c>
      <c r="E11" s="9" t="s">
        <v>5</v>
      </c>
      <c r="F11" s="8" t="s">
        <v>4</v>
      </c>
      <c r="G11" s="9" t="s">
        <v>5</v>
      </c>
      <c r="H11" s="6"/>
      <c r="I11" s="49" t="s">
        <v>107</v>
      </c>
      <c r="J11" s="50"/>
      <c r="K11" s="48">
        <v>1</v>
      </c>
      <c r="L11" s="20"/>
      <c r="M11" s="20"/>
      <c r="N11" s="20"/>
      <c r="O11" s="30" t="str">
        <f>IF(N11="","",VLOOKUP(N11,$M$4:$O$5,3))</f>
        <v/>
      </c>
      <c r="P11" s="16"/>
      <c r="Q11" s="20"/>
      <c r="R11" s="20"/>
      <c r="S11" s="20"/>
      <c r="T11" s="20"/>
      <c r="U11" s="11"/>
      <c r="V11" s="24">
        <v>1</v>
      </c>
      <c r="W11" s="22"/>
      <c r="X11" s="22"/>
      <c r="Y11" s="22"/>
      <c r="Z11" s="30" t="str">
        <f>IF(Y11="","",VLOOKUP(Y11,$X$4:$Z$5,3))</f>
        <v/>
      </c>
      <c r="AA11" s="16"/>
      <c r="AB11" s="22"/>
      <c r="AC11" s="22"/>
      <c r="AD11" s="22"/>
      <c r="AE11" s="22"/>
      <c r="AF11" s="11"/>
      <c r="AL11" s="5" t="s">
        <v>35</v>
      </c>
      <c r="AN11" s="5" t="s">
        <v>63</v>
      </c>
      <c r="AO11" s="5" t="s">
        <v>64</v>
      </c>
      <c r="AP11" s="5" t="s">
        <v>71</v>
      </c>
      <c r="AQ11" s="5" t="s">
        <v>55</v>
      </c>
    </row>
    <row r="12" spans="2:43" x14ac:dyDescent="0.4">
      <c r="B12" s="73" t="s">
        <v>14</v>
      </c>
      <c r="C12" s="1" t="s">
        <v>0</v>
      </c>
      <c r="D12" s="10"/>
      <c r="E12" s="31"/>
      <c r="F12" s="10"/>
      <c r="G12" s="31"/>
      <c r="H12" s="6"/>
      <c r="I12" s="51"/>
      <c r="J12" s="52"/>
      <c r="K12" s="48">
        <v>2</v>
      </c>
      <c r="L12" s="20"/>
      <c r="M12" s="20"/>
      <c r="N12" s="20"/>
      <c r="O12" s="30" t="str">
        <f t="shared" ref="O12:O35" si="0">IF(N12="","",VLOOKUP(N12,$M$4:$O$5,3))</f>
        <v/>
      </c>
      <c r="P12" s="16"/>
      <c r="Q12" s="20"/>
      <c r="R12" s="20"/>
      <c r="S12" s="20"/>
      <c r="T12" s="20"/>
      <c r="U12" s="11"/>
      <c r="V12" s="24">
        <v>2</v>
      </c>
      <c r="W12" s="22"/>
      <c r="X12" s="22"/>
      <c r="Y12" s="22"/>
      <c r="Z12" s="30" t="str">
        <f t="shared" ref="Z12:Z35" si="1">IF(Y12="","",VLOOKUP(Y12,$X$4:$Z$5,3))</f>
        <v/>
      </c>
      <c r="AA12" s="16"/>
      <c r="AB12" s="22"/>
      <c r="AC12" s="22"/>
      <c r="AD12" s="22"/>
      <c r="AE12" s="22"/>
      <c r="AF12" s="11"/>
      <c r="AL12" s="5" t="s">
        <v>36</v>
      </c>
      <c r="AO12" s="5" t="s">
        <v>65</v>
      </c>
      <c r="AP12" s="5" t="s">
        <v>72</v>
      </c>
      <c r="AQ12" s="5" t="s">
        <v>56</v>
      </c>
    </row>
    <row r="13" spans="2:43" x14ac:dyDescent="0.4">
      <c r="B13" s="73"/>
      <c r="C13" s="1" t="s">
        <v>1</v>
      </c>
      <c r="D13" s="10"/>
      <c r="E13" s="11"/>
      <c r="F13" s="10"/>
      <c r="G13" s="11"/>
      <c r="H13" s="6"/>
      <c r="I13" s="51"/>
      <c r="J13" s="52"/>
      <c r="K13" s="48">
        <v>3</v>
      </c>
      <c r="L13" s="20"/>
      <c r="M13" s="20"/>
      <c r="N13" s="20"/>
      <c r="O13" s="30" t="str">
        <f t="shared" si="0"/>
        <v/>
      </c>
      <c r="P13" s="16"/>
      <c r="Q13" s="20"/>
      <c r="R13" s="20"/>
      <c r="S13" s="20"/>
      <c r="T13" s="20"/>
      <c r="U13" s="11"/>
      <c r="V13" s="24">
        <v>3</v>
      </c>
      <c r="W13" s="22"/>
      <c r="X13" s="22"/>
      <c r="Y13" s="22"/>
      <c r="Z13" s="30" t="str">
        <f t="shared" si="1"/>
        <v/>
      </c>
      <c r="AA13" s="16"/>
      <c r="AB13" s="22"/>
      <c r="AC13" s="22"/>
      <c r="AD13" s="22"/>
      <c r="AE13" s="22"/>
      <c r="AF13" s="11"/>
      <c r="AL13" s="5" t="s">
        <v>37</v>
      </c>
      <c r="AO13" s="5" t="s">
        <v>66</v>
      </c>
      <c r="AP13" s="5" t="s">
        <v>73</v>
      </c>
      <c r="AQ13" s="5" t="s">
        <v>79</v>
      </c>
    </row>
    <row r="14" spans="2:43" x14ac:dyDescent="0.4">
      <c r="B14" s="73"/>
      <c r="C14" s="1">
        <v>2</v>
      </c>
      <c r="D14" s="10"/>
      <c r="E14" s="11"/>
      <c r="F14" s="10"/>
      <c r="G14" s="11"/>
      <c r="H14" s="6"/>
      <c r="I14" s="51"/>
      <c r="J14" s="52"/>
      <c r="K14" s="48">
        <v>4</v>
      </c>
      <c r="L14" s="20"/>
      <c r="M14" s="20"/>
      <c r="N14" s="20"/>
      <c r="O14" s="30" t="str">
        <f t="shared" si="0"/>
        <v/>
      </c>
      <c r="P14" s="16"/>
      <c r="Q14" s="20"/>
      <c r="R14" s="20"/>
      <c r="S14" s="20"/>
      <c r="T14" s="20"/>
      <c r="U14" s="11"/>
      <c r="V14" s="24">
        <v>4</v>
      </c>
      <c r="W14" s="22"/>
      <c r="X14" s="22"/>
      <c r="Y14" s="22"/>
      <c r="Z14" s="30" t="str">
        <f t="shared" si="1"/>
        <v/>
      </c>
      <c r="AA14" s="16"/>
      <c r="AB14" s="22"/>
      <c r="AC14" s="22"/>
      <c r="AD14" s="22"/>
      <c r="AE14" s="22"/>
      <c r="AF14" s="11"/>
      <c r="AL14" s="5" t="s">
        <v>38</v>
      </c>
      <c r="AP14" s="5" t="s">
        <v>74</v>
      </c>
      <c r="AQ14" s="5" t="s">
        <v>80</v>
      </c>
    </row>
    <row r="15" spans="2:43" x14ac:dyDescent="0.4">
      <c r="B15" s="73"/>
      <c r="C15" s="1">
        <v>3</v>
      </c>
      <c r="D15" s="10"/>
      <c r="E15" s="11"/>
      <c r="F15" s="10"/>
      <c r="G15" s="11"/>
      <c r="H15" s="6"/>
      <c r="I15" s="51"/>
      <c r="J15" s="52"/>
      <c r="K15" s="48">
        <v>5</v>
      </c>
      <c r="L15" s="20"/>
      <c r="M15" s="20"/>
      <c r="N15" s="20"/>
      <c r="O15" s="30" t="str">
        <f t="shared" si="0"/>
        <v/>
      </c>
      <c r="P15" s="16"/>
      <c r="Q15" s="20"/>
      <c r="R15" s="20"/>
      <c r="S15" s="20"/>
      <c r="T15" s="20"/>
      <c r="U15" s="11"/>
      <c r="V15" s="24">
        <v>5</v>
      </c>
      <c r="W15" s="22"/>
      <c r="X15" s="22"/>
      <c r="Y15" s="22"/>
      <c r="Z15" s="30" t="str">
        <f t="shared" si="1"/>
        <v/>
      </c>
      <c r="AA15" s="16"/>
      <c r="AB15" s="22"/>
      <c r="AC15" s="22"/>
      <c r="AD15" s="22"/>
      <c r="AE15" s="22"/>
      <c r="AF15" s="11"/>
      <c r="AL15" s="5" t="s">
        <v>39</v>
      </c>
      <c r="AP15" s="5" t="s">
        <v>77</v>
      </c>
    </row>
    <row r="16" spans="2:43" x14ac:dyDescent="0.4">
      <c r="C16" s="1">
        <v>4</v>
      </c>
      <c r="D16" s="10"/>
      <c r="E16" s="11"/>
      <c r="F16" s="10"/>
      <c r="G16" s="11"/>
      <c r="H16" s="6"/>
      <c r="I16" s="51"/>
      <c r="J16" s="52"/>
      <c r="K16" s="48">
        <v>6</v>
      </c>
      <c r="L16" s="20"/>
      <c r="M16" s="20"/>
      <c r="N16" s="20"/>
      <c r="O16" s="30" t="str">
        <f t="shared" si="0"/>
        <v/>
      </c>
      <c r="P16" s="16"/>
      <c r="Q16" s="20"/>
      <c r="R16" s="20"/>
      <c r="S16" s="20"/>
      <c r="T16" s="20"/>
      <c r="U16" s="11"/>
      <c r="V16" s="24">
        <v>6</v>
      </c>
      <c r="W16" s="22"/>
      <c r="X16" s="22"/>
      <c r="Y16" s="22"/>
      <c r="Z16" s="30" t="str">
        <f t="shared" si="1"/>
        <v/>
      </c>
      <c r="AA16" s="16"/>
      <c r="AB16" s="22"/>
      <c r="AC16" s="22"/>
      <c r="AD16" s="22"/>
      <c r="AE16" s="22"/>
      <c r="AF16" s="11"/>
      <c r="AL16" s="5" t="s">
        <v>40</v>
      </c>
      <c r="AP16" s="5" t="s">
        <v>75</v>
      </c>
    </row>
    <row r="17" spans="2:42" ht="18.75" customHeight="1" x14ac:dyDescent="0.4">
      <c r="C17" s="1">
        <v>5</v>
      </c>
      <c r="D17" s="10"/>
      <c r="E17" s="11"/>
      <c r="F17" s="10"/>
      <c r="G17" s="11"/>
      <c r="H17" s="6"/>
      <c r="I17" s="51"/>
      <c r="J17" s="52"/>
      <c r="K17" s="48">
        <v>7</v>
      </c>
      <c r="L17" s="20"/>
      <c r="M17" s="20"/>
      <c r="N17" s="20"/>
      <c r="O17" s="30" t="str">
        <f t="shared" si="0"/>
        <v/>
      </c>
      <c r="P17" s="16"/>
      <c r="Q17" s="20"/>
      <c r="R17" s="20"/>
      <c r="S17" s="20"/>
      <c r="T17" s="20"/>
      <c r="U17" s="11"/>
      <c r="V17" s="24">
        <v>7</v>
      </c>
      <c r="W17" s="22"/>
      <c r="X17" s="22"/>
      <c r="Y17" s="22"/>
      <c r="Z17" s="30" t="str">
        <f t="shared" si="1"/>
        <v/>
      </c>
      <c r="AA17" s="16"/>
      <c r="AB17" s="22"/>
      <c r="AC17" s="22"/>
      <c r="AD17" s="22"/>
      <c r="AE17" s="22"/>
      <c r="AF17" s="11"/>
      <c r="AP17" s="5" t="s">
        <v>76</v>
      </c>
    </row>
    <row r="18" spans="2:42" x14ac:dyDescent="0.4">
      <c r="C18" s="1">
        <v>6</v>
      </c>
      <c r="D18" s="10"/>
      <c r="E18" s="11"/>
      <c r="F18" s="10"/>
      <c r="G18" s="11"/>
      <c r="H18" s="6"/>
      <c r="I18" s="53"/>
      <c r="J18" s="54"/>
      <c r="K18" s="48">
        <v>8</v>
      </c>
      <c r="L18" s="20"/>
      <c r="M18" s="20"/>
      <c r="N18" s="20"/>
      <c r="O18" s="30" t="str">
        <f t="shared" si="0"/>
        <v/>
      </c>
      <c r="P18" s="16"/>
      <c r="Q18" s="20"/>
      <c r="R18" s="20"/>
      <c r="S18" s="20"/>
      <c r="T18" s="20"/>
      <c r="U18" s="11"/>
      <c r="V18" s="24">
        <v>8</v>
      </c>
      <c r="W18" s="22"/>
      <c r="X18" s="22"/>
      <c r="Y18" s="22"/>
      <c r="Z18" s="30" t="str">
        <f t="shared" si="1"/>
        <v/>
      </c>
      <c r="AA18" s="16"/>
      <c r="AB18" s="22"/>
      <c r="AC18" s="22"/>
      <c r="AD18" s="22"/>
      <c r="AE18" s="22"/>
      <c r="AF18" s="11"/>
    </row>
    <row r="19" spans="2:42" x14ac:dyDescent="0.4">
      <c r="C19" s="1" t="s">
        <v>2</v>
      </c>
      <c r="D19" s="69"/>
      <c r="E19" s="70"/>
      <c r="F19" s="69"/>
      <c r="G19" s="70"/>
      <c r="H19" s="6"/>
      <c r="I19" s="6"/>
      <c r="J19" s="6"/>
      <c r="K19" s="10">
        <v>9</v>
      </c>
      <c r="L19" s="20"/>
      <c r="M19" s="20"/>
      <c r="N19" s="20"/>
      <c r="O19" s="30" t="str">
        <f t="shared" si="0"/>
        <v/>
      </c>
      <c r="P19" s="16"/>
      <c r="Q19" s="20"/>
      <c r="R19" s="20"/>
      <c r="S19" s="20"/>
      <c r="T19" s="20"/>
      <c r="U19" s="11"/>
      <c r="V19" s="24">
        <v>9</v>
      </c>
      <c r="W19" s="22"/>
      <c r="X19" s="22"/>
      <c r="Y19" s="22"/>
      <c r="Z19" s="30" t="str">
        <f t="shared" si="1"/>
        <v/>
      </c>
      <c r="AA19" s="16"/>
      <c r="AB19" s="22"/>
      <c r="AC19" s="22"/>
      <c r="AD19" s="22"/>
      <c r="AE19" s="22"/>
      <c r="AF19" s="11"/>
    </row>
    <row r="20" spans="2:42" x14ac:dyDescent="0.4">
      <c r="C20" s="1" t="s">
        <v>3</v>
      </c>
      <c r="D20" s="69"/>
      <c r="E20" s="70"/>
      <c r="F20" s="69"/>
      <c r="G20" s="70"/>
      <c r="H20" s="6"/>
      <c r="I20" s="6"/>
      <c r="J20" s="6"/>
      <c r="K20" s="10">
        <v>10</v>
      </c>
      <c r="L20" s="20"/>
      <c r="M20" s="20"/>
      <c r="N20" s="20"/>
      <c r="O20" s="30" t="str">
        <f t="shared" si="0"/>
        <v/>
      </c>
      <c r="P20" s="16"/>
      <c r="Q20" s="20"/>
      <c r="R20" s="20"/>
      <c r="S20" s="20"/>
      <c r="T20" s="20"/>
      <c r="U20" s="11"/>
      <c r="V20" s="24">
        <v>10</v>
      </c>
      <c r="W20" s="22"/>
      <c r="X20" s="22"/>
      <c r="Y20" s="22"/>
      <c r="Z20" s="30" t="str">
        <f t="shared" si="1"/>
        <v/>
      </c>
      <c r="AA20" s="16"/>
      <c r="AB20" s="22"/>
      <c r="AC20" s="22"/>
      <c r="AD20" s="22"/>
      <c r="AE20" s="22"/>
      <c r="AF20" s="11"/>
    </row>
    <row r="21" spans="2:42" ht="19.5" thickBot="1" x14ac:dyDescent="0.45">
      <c r="C21" s="2" t="s">
        <v>9</v>
      </c>
      <c r="D21" s="71"/>
      <c r="E21" s="72"/>
      <c r="F21" s="71"/>
      <c r="G21" s="72"/>
      <c r="H21" s="6"/>
      <c r="I21" s="6"/>
      <c r="J21" s="6"/>
      <c r="K21" s="10">
        <v>11</v>
      </c>
      <c r="L21" s="20"/>
      <c r="M21" s="20"/>
      <c r="N21" s="20"/>
      <c r="O21" s="30" t="str">
        <f t="shared" si="0"/>
        <v/>
      </c>
      <c r="P21" s="16"/>
      <c r="Q21" s="20"/>
      <c r="R21" s="20"/>
      <c r="S21" s="20"/>
      <c r="T21" s="20"/>
      <c r="U21" s="11"/>
      <c r="V21" s="24">
        <v>11</v>
      </c>
      <c r="W21" s="22"/>
      <c r="X21" s="22"/>
      <c r="Y21" s="22"/>
      <c r="Z21" s="30" t="str">
        <f t="shared" si="1"/>
        <v/>
      </c>
      <c r="AA21" s="16"/>
      <c r="AB21" s="22"/>
      <c r="AC21" s="22"/>
      <c r="AD21" s="22"/>
      <c r="AE21" s="22"/>
      <c r="AF21" s="11"/>
    </row>
    <row r="22" spans="2:42" x14ac:dyDescent="0.4">
      <c r="B22" s="73" t="s">
        <v>15</v>
      </c>
      <c r="C22" s="3" t="s">
        <v>0</v>
      </c>
      <c r="D22" s="14"/>
      <c r="E22" s="32"/>
      <c r="F22" s="14"/>
      <c r="G22" s="32"/>
      <c r="H22" s="6"/>
      <c r="I22" s="6"/>
      <c r="J22" s="6"/>
      <c r="K22" s="10">
        <v>12</v>
      </c>
      <c r="L22" s="20"/>
      <c r="M22" s="20"/>
      <c r="N22" s="20"/>
      <c r="O22" s="30" t="str">
        <f t="shared" si="0"/>
        <v/>
      </c>
      <c r="P22" s="16"/>
      <c r="Q22" s="20"/>
      <c r="R22" s="20"/>
      <c r="S22" s="20"/>
      <c r="T22" s="20"/>
      <c r="U22" s="11"/>
      <c r="V22" s="24">
        <v>12</v>
      </c>
      <c r="W22" s="22"/>
      <c r="X22" s="22"/>
      <c r="Y22" s="22"/>
      <c r="Z22" s="30" t="str">
        <f t="shared" si="1"/>
        <v/>
      </c>
      <c r="AA22" s="16"/>
      <c r="AB22" s="22"/>
      <c r="AC22" s="22"/>
      <c r="AD22" s="22"/>
      <c r="AE22" s="22"/>
      <c r="AF22" s="11"/>
    </row>
    <row r="23" spans="2:42" x14ac:dyDescent="0.4">
      <c r="B23" s="73"/>
      <c r="C23" s="1" t="s">
        <v>1</v>
      </c>
      <c r="D23" s="10"/>
      <c r="E23" s="11"/>
      <c r="F23" s="10"/>
      <c r="G23" s="11"/>
      <c r="H23" s="6"/>
      <c r="I23" s="6"/>
      <c r="J23" s="6"/>
      <c r="K23" s="10">
        <v>13</v>
      </c>
      <c r="L23" s="20"/>
      <c r="M23" s="20"/>
      <c r="N23" s="20"/>
      <c r="O23" s="30" t="str">
        <f t="shared" si="0"/>
        <v/>
      </c>
      <c r="P23" s="16"/>
      <c r="Q23" s="20"/>
      <c r="R23" s="20"/>
      <c r="S23" s="20"/>
      <c r="T23" s="20"/>
      <c r="U23" s="11"/>
      <c r="V23" s="24">
        <v>13</v>
      </c>
      <c r="W23" s="22"/>
      <c r="X23" s="22"/>
      <c r="Y23" s="22"/>
      <c r="Z23" s="30" t="str">
        <f t="shared" si="1"/>
        <v/>
      </c>
      <c r="AA23" s="16"/>
      <c r="AB23" s="22"/>
      <c r="AC23" s="22"/>
      <c r="AD23" s="22"/>
      <c r="AE23" s="22"/>
      <c r="AF23" s="11"/>
    </row>
    <row r="24" spans="2:42" x14ac:dyDescent="0.4">
      <c r="B24" s="73"/>
      <c r="C24" s="1">
        <v>2</v>
      </c>
      <c r="D24" s="10"/>
      <c r="E24" s="11"/>
      <c r="F24" s="10"/>
      <c r="G24" s="11"/>
      <c r="H24" s="6"/>
      <c r="I24" s="6"/>
      <c r="J24" s="6"/>
      <c r="K24" s="10">
        <v>14</v>
      </c>
      <c r="L24" s="20"/>
      <c r="M24" s="20"/>
      <c r="N24" s="20"/>
      <c r="O24" s="30" t="str">
        <f t="shared" si="0"/>
        <v/>
      </c>
      <c r="P24" s="16"/>
      <c r="Q24" s="20"/>
      <c r="R24" s="20"/>
      <c r="S24" s="20"/>
      <c r="T24" s="20"/>
      <c r="U24" s="11"/>
      <c r="V24" s="24">
        <v>14</v>
      </c>
      <c r="W24" s="22"/>
      <c r="X24" s="22"/>
      <c r="Y24" s="22"/>
      <c r="Z24" s="30" t="str">
        <f t="shared" si="1"/>
        <v/>
      </c>
      <c r="AA24" s="16"/>
      <c r="AB24" s="22"/>
      <c r="AC24" s="22"/>
      <c r="AD24" s="22"/>
      <c r="AE24" s="22"/>
      <c r="AF24" s="11"/>
    </row>
    <row r="25" spans="2:42" x14ac:dyDescent="0.4">
      <c r="B25" s="73"/>
      <c r="C25" s="1">
        <v>3</v>
      </c>
      <c r="D25" s="10"/>
      <c r="E25" s="11"/>
      <c r="F25" s="10"/>
      <c r="G25" s="11"/>
      <c r="H25" s="6"/>
      <c r="I25" s="6"/>
      <c r="J25" s="6"/>
      <c r="K25" s="10">
        <v>15</v>
      </c>
      <c r="L25" s="20"/>
      <c r="M25" s="20"/>
      <c r="N25" s="20"/>
      <c r="O25" s="30" t="str">
        <f t="shared" si="0"/>
        <v/>
      </c>
      <c r="P25" s="16"/>
      <c r="Q25" s="20"/>
      <c r="R25" s="20"/>
      <c r="S25" s="20"/>
      <c r="T25" s="20"/>
      <c r="U25" s="11"/>
      <c r="V25" s="24">
        <v>15</v>
      </c>
      <c r="W25" s="22"/>
      <c r="X25" s="22"/>
      <c r="Y25" s="22"/>
      <c r="Z25" s="30" t="str">
        <f t="shared" si="1"/>
        <v/>
      </c>
      <c r="AA25" s="16"/>
      <c r="AB25" s="22"/>
      <c r="AC25" s="22"/>
      <c r="AD25" s="22"/>
      <c r="AE25" s="22"/>
      <c r="AF25" s="11"/>
    </row>
    <row r="26" spans="2:42" x14ac:dyDescent="0.4">
      <c r="C26" s="1">
        <v>4</v>
      </c>
      <c r="D26" s="10"/>
      <c r="E26" s="11"/>
      <c r="F26" s="10"/>
      <c r="G26" s="11"/>
      <c r="K26" s="10">
        <v>16</v>
      </c>
      <c r="L26" s="20"/>
      <c r="M26" s="20"/>
      <c r="N26" s="20"/>
      <c r="O26" s="30" t="str">
        <f t="shared" si="0"/>
        <v/>
      </c>
      <c r="P26" s="16"/>
      <c r="Q26" s="20"/>
      <c r="R26" s="20"/>
      <c r="S26" s="20"/>
      <c r="T26" s="20"/>
      <c r="U26" s="11"/>
      <c r="V26" s="24">
        <v>16</v>
      </c>
      <c r="W26" s="22"/>
      <c r="X26" s="22"/>
      <c r="Y26" s="22"/>
      <c r="Z26" s="30" t="str">
        <f t="shared" si="1"/>
        <v/>
      </c>
      <c r="AA26" s="16"/>
      <c r="AB26" s="22"/>
      <c r="AC26" s="22"/>
      <c r="AD26" s="22"/>
      <c r="AE26" s="22"/>
      <c r="AF26" s="11"/>
    </row>
    <row r="27" spans="2:42" x14ac:dyDescent="0.4">
      <c r="C27" s="1">
        <v>5</v>
      </c>
      <c r="D27" s="10"/>
      <c r="E27" s="11"/>
      <c r="F27" s="10"/>
      <c r="G27" s="11"/>
      <c r="K27" s="10">
        <v>17</v>
      </c>
      <c r="L27" s="20"/>
      <c r="M27" s="20"/>
      <c r="N27" s="20"/>
      <c r="O27" s="30" t="str">
        <f t="shared" si="0"/>
        <v/>
      </c>
      <c r="P27" s="20"/>
      <c r="Q27" s="20"/>
      <c r="R27" s="20"/>
      <c r="S27" s="20"/>
      <c r="T27" s="20"/>
      <c r="U27" s="11"/>
      <c r="V27" s="24">
        <v>17</v>
      </c>
      <c r="W27" s="22"/>
      <c r="X27" s="22"/>
      <c r="Y27" s="22"/>
      <c r="Z27" s="30" t="str">
        <f t="shared" si="1"/>
        <v/>
      </c>
      <c r="AA27" s="22"/>
      <c r="AB27" s="22"/>
      <c r="AC27" s="22"/>
      <c r="AD27" s="22"/>
      <c r="AE27" s="22"/>
      <c r="AF27" s="11"/>
    </row>
    <row r="28" spans="2:42" ht="19.5" thickBot="1" x14ac:dyDescent="0.45">
      <c r="C28" s="2">
        <v>6</v>
      </c>
      <c r="D28" s="12"/>
      <c r="E28" s="13"/>
      <c r="F28" s="12"/>
      <c r="G28" s="13"/>
      <c r="K28" s="10">
        <v>18</v>
      </c>
      <c r="L28" s="20"/>
      <c r="M28" s="20"/>
      <c r="N28" s="20"/>
      <c r="O28" s="30" t="str">
        <f t="shared" si="0"/>
        <v/>
      </c>
      <c r="P28" s="20"/>
      <c r="Q28" s="20"/>
      <c r="R28" s="20"/>
      <c r="S28" s="20"/>
      <c r="T28" s="20"/>
      <c r="U28" s="11"/>
      <c r="V28" s="24">
        <v>18</v>
      </c>
      <c r="W28" s="22"/>
      <c r="X28" s="22"/>
      <c r="Y28" s="22"/>
      <c r="Z28" s="30" t="str">
        <f t="shared" si="1"/>
        <v/>
      </c>
      <c r="AA28" s="22"/>
      <c r="AB28" s="22"/>
      <c r="AC28" s="22"/>
      <c r="AD28" s="22"/>
      <c r="AE28" s="22"/>
      <c r="AF28" s="11"/>
    </row>
    <row r="29" spans="2:42" x14ac:dyDescent="0.4">
      <c r="K29" s="10">
        <v>19</v>
      </c>
      <c r="L29" s="20"/>
      <c r="M29" s="20"/>
      <c r="N29" s="20"/>
      <c r="O29" s="30" t="str">
        <f t="shared" si="0"/>
        <v/>
      </c>
      <c r="P29" s="20"/>
      <c r="Q29" s="20"/>
      <c r="R29" s="20"/>
      <c r="S29" s="20"/>
      <c r="T29" s="20"/>
      <c r="U29" s="11"/>
      <c r="V29" s="24">
        <v>19</v>
      </c>
      <c r="W29" s="22"/>
      <c r="X29" s="22"/>
      <c r="Y29" s="22"/>
      <c r="Z29" s="30" t="str">
        <f t="shared" si="1"/>
        <v/>
      </c>
      <c r="AA29" s="22"/>
      <c r="AB29" s="22"/>
      <c r="AC29" s="22"/>
      <c r="AD29" s="22"/>
      <c r="AE29" s="22"/>
      <c r="AF29" s="11"/>
    </row>
    <row r="30" spans="2:42" x14ac:dyDescent="0.4">
      <c r="K30" s="10">
        <v>20</v>
      </c>
      <c r="L30" s="20"/>
      <c r="M30" s="20"/>
      <c r="N30" s="20"/>
      <c r="O30" s="30" t="str">
        <f t="shared" si="0"/>
        <v/>
      </c>
      <c r="P30" s="20"/>
      <c r="Q30" s="20"/>
      <c r="R30" s="20"/>
      <c r="S30" s="20"/>
      <c r="T30" s="20"/>
      <c r="U30" s="11"/>
      <c r="V30" s="24">
        <v>20</v>
      </c>
      <c r="W30" s="22"/>
      <c r="X30" s="22"/>
      <c r="Y30" s="22"/>
      <c r="Z30" s="30" t="str">
        <f t="shared" si="1"/>
        <v/>
      </c>
      <c r="AA30" s="22"/>
      <c r="AB30" s="22"/>
      <c r="AC30" s="22"/>
      <c r="AD30" s="22"/>
      <c r="AE30" s="22"/>
      <c r="AF30" s="11"/>
    </row>
    <row r="31" spans="2:42" x14ac:dyDescent="0.4">
      <c r="K31" s="10">
        <v>21</v>
      </c>
      <c r="L31" s="20"/>
      <c r="M31" s="20"/>
      <c r="N31" s="20"/>
      <c r="O31" s="30" t="str">
        <f t="shared" si="0"/>
        <v/>
      </c>
      <c r="P31" s="20"/>
      <c r="Q31" s="20"/>
      <c r="R31" s="20"/>
      <c r="S31" s="20"/>
      <c r="T31" s="20"/>
      <c r="U31" s="11"/>
      <c r="V31" s="24">
        <v>21</v>
      </c>
      <c r="W31" s="22"/>
      <c r="X31" s="22"/>
      <c r="Y31" s="22"/>
      <c r="Z31" s="30" t="str">
        <f t="shared" si="1"/>
        <v/>
      </c>
      <c r="AA31" s="22"/>
      <c r="AB31" s="22"/>
      <c r="AC31" s="22"/>
      <c r="AD31" s="22"/>
      <c r="AE31" s="22"/>
      <c r="AF31" s="11"/>
    </row>
    <row r="32" spans="2:42" x14ac:dyDescent="0.4">
      <c r="K32" s="10">
        <v>22</v>
      </c>
      <c r="L32" s="20"/>
      <c r="M32" s="20"/>
      <c r="N32" s="20"/>
      <c r="O32" s="30" t="str">
        <f t="shared" si="0"/>
        <v/>
      </c>
      <c r="P32" s="20"/>
      <c r="Q32" s="20"/>
      <c r="R32" s="20"/>
      <c r="S32" s="20"/>
      <c r="T32" s="20"/>
      <c r="U32" s="11"/>
      <c r="V32" s="24">
        <v>22</v>
      </c>
      <c r="W32" s="22"/>
      <c r="X32" s="22"/>
      <c r="Y32" s="22"/>
      <c r="Z32" s="30" t="str">
        <f t="shared" si="1"/>
        <v/>
      </c>
      <c r="AA32" s="22"/>
      <c r="AB32" s="22"/>
      <c r="AC32" s="22"/>
      <c r="AD32" s="22"/>
      <c r="AE32" s="22"/>
      <c r="AF32" s="11"/>
    </row>
    <row r="33" spans="11:32" x14ac:dyDescent="0.4">
      <c r="K33" s="10">
        <v>23</v>
      </c>
      <c r="L33" s="20"/>
      <c r="M33" s="20"/>
      <c r="N33" s="20"/>
      <c r="O33" s="30" t="str">
        <f t="shared" si="0"/>
        <v/>
      </c>
      <c r="P33" s="20"/>
      <c r="Q33" s="20"/>
      <c r="R33" s="20"/>
      <c r="S33" s="20"/>
      <c r="T33" s="20"/>
      <c r="U33" s="11"/>
      <c r="V33" s="24">
        <v>23</v>
      </c>
      <c r="W33" s="22"/>
      <c r="X33" s="22"/>
      <c r="Y33" s="22"/>
      <c r="Z33" s="30" t="str">
        <f t="shared" si="1"/>
        <v/>
      </c>
      <c r="AA33" s="22"/>
      <c r="AB33" s="22"/>
      <c r="AC33" s="22"/>
      <c r="AD33" s="22"/>
      <c r="AE33" s="22"/>
      <c r="AF33" s="11"/>
    </row>
    <row r="34" spans="11:32" x14ac:dyDescent="0.4">
      <c r="K34" s="10">
        <v>24</v>
      </c>
      <c r="L34" s="20"/>
      <c r="M34" s="20"/>
      <c r="N34" s="20"/>
      <c r="O34" s="30" t="str">
        <f t="shared" si="0"/>
        <v/>
      </c>
      <c r="P34" s="20"/>
      <c r="Q34" s="20"/>
      <c r="R34" s="20"/>
      <c r="S34" s="20"/>
      <c r="T34" s="20"/>
      <c r="U34" s="11"/>
      <c r="V34" s="24">
        <v>24</v>
      </c>
      <c r="W34" s="22"/>
      <c r="X34" s="22"/>
      <c r="Y34" s="22"/>
      <c r="Z34" s="30" t="str">
        <f t="shared" si="1"/>
        <v/>
      </c>
      <c r="AA34" s="22"/>
      <c r="AB34" s="22"/>
      <c r="AC34" s="22"/>
      <c r="AD34" s="22"/>
      <c r="AE34" s="22"/>
      <c r="AF34" s="11"/>
    </row>
    <row r="35" spans="11:32" ht="19.5" thickBot="1" x14ac:dyDescent="0.45">
      <c r="K35" s="12">
        <v>25</v>
      </c>
      <c r="L35" s="33"/>
      <c r="M35" s="33"/>
      <c r="N35" s="33"/>
      <c r="O35" s="34" t="str">
        <f t="shared" si="0"/>
        <v/>
      </c>
      <c r="P35" s="33"/>
      <c r="Q35" s="33"/>
      <c r="R35" s="33"/>
      <c r="S35" s="33"/>
      <c r="T35" s="33"/>
      <c r="U35" s="13"/>
      <c r="V35" s="26">
        <v>25</v>
      </c>
      <c r="W35" s="33"/>
      <c r="X35" s="33"/>
      <c r="Y35" s="33"/>
      <c r="Z35" s="34" t="str">
        <f t="shared" si="1"/>
        <v/>
      </c>
      <c r="AA35" s="33"/>
      <c r="AB35" s="33"/>
      <c r="AC35" s="33"/>
      <c r="AD35" s="33"/>
      <c r="AE35" s="33"/>
      <c r="AF35" s="13"/>
    </row>
    <row r="36" spans="11:32" x14ac:dyDescent="0.4">
      <c r="K36" s="17"/>
      <c r="L36" s="17"/>
      <c r="M36" s="17"/>
      <c r="N36" s="17"/>
      <c r="O36" s="19" t="s">
        <v>41</v>
      </c>
      <c r="P36" s="21">
        <f>COUNTIF($P$11:$P$35,O36)</f>
        <v>0</v>
      </c>
      <c r="Q36" s="37" t="str">
        <f>IF(P36&lt;=15,"","①での出場可能数は15名です。")</f>
        <v/>
      </c>
      <c r="R36" s="17"/>
      <c r="S36" s="17"/>
      <c r="T36" s="17"/>
      <c r="U36" s="17"/>
      <c r="V36" s="17"/>
      <c r="W36" s="17"/>
      <c r="X36" s="17"/>
      <c r="Y36" s="17"/>
      <c r="Z36" s="19" t="s">
        <v>41</v>
      </c>
      <c r="AA36" s="21">
        <f>COUNTIF($AA$11:$AA$35,Z36)</f>
        <v>0</v>
      </c>
      <c r="AB36" s="37" t="str">
        <f>IF(AA36&lt;=15,"","①での出場可能数は15名です。")</f>
        <v/>
      </c>
      <c r="AC36" s="17"/>
      <c r="AD36" s="17"/>
      <c r="AE36" s="17"/>
      <c r="AF36" s="17"/>
    </row>
    <row r="37" spans="11:32" x14ac:dyDescent="0.4">
      <c r="K37" s="17"/>
      <c r="L37" s="17"/>
      <c r="M37" s="17"/>
      <c r="N37" s="17"/>
      <c r="O37" s="19" t="s">
        <v>42</v>
      </c>
      <c r="P37" s="21">
        <f t="shared" ref="P37:P39" si="2">COUNTIF($P$11:$P$35,O37)</f>
        <v>0</v>
      </c>
      <c r="Q37" s="74" t="str">
        <f>IF(I3&lt;40,"男子登録数が４０名未満のため、参加資格②を適用できません。",IF(P37&gt;=5,"参加資格②の定数は５名以内です。",""))</f>
        <v>男子登録数が４０名未満のため、参加資格②を適用できません。</v>
      </c>
      <c r="R37" s="74"/>
      <c r="S37" s="74"/>
      <c r="T37" s="74"/>
      <c r="U37" s="74"/>
      <c r="V37" s="17"/>
      <c r="W37" s="17"/>
      <c r="X37" s="17"/>
      <c r="Y37" s="17"/>
      <c r="Z37" s="19" t="s">
        <v>42</v>
      </c>
      <c r="AA37" s="21">
        <f>COUNTIF($AA$11:$AA$35,Z37)</f>
        <v>0</v>
      </c>
      <c r="AB37" s="74" t="str">
        <f>IF(I4&lt;40,"女子登録数が４０名未満のため、参加資格②を適用できません。",IF(AA37&gt;=5,"参加資格②の定数は５名以内です。",""))</f>
        <v>女子登録数が４０名未満のため、参加資格②を適用できません。</v>
      </c>
      <c r="AC37" s="74"/>
      <c r="AD37" s="74"/>
      <c r="AE37" s="74"/>
      <c r="AF37" s="74"/>
    </row>
    <row r="38" spans="11:32" x14ac:dyDescent="0.4">
      <c r="K38" s="17"/>
      <c r="L38" s="17"/>
      <c r="M38" s="17"/>
      <c r="N38" s="17"/>
      <c r="O38" s="19" t="s">
        <v>43</v>
      </c>
      <c r="P38" s="21">
        <f t="shared" si="2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9" t="s">
        <v>43</v>
      </c>
      <c r="AA38" s="21">
        <f>COUNTIF($AA$11:$AA$35,Z38)</f>
        <v>0</v>
      </c>
      <c r="AB38" s="17"/>
      <c r="AC38" s="17"/>
      <c r="AD38" s="17"/>
      <c r="AE38" s="17"/>
      <c r="AF38" s="17"/>
    </row>
    <row r="39" spans="11:32" x14ac:dyDescent="0.4">
      <c r="K39" s="17"/>
      <c r="L39" s="17"/>
      <c r="M39" s="17"/>
      <c r="N39" s="17"/>
      <c r="O39" s="19" t="s">
        <v>44</v>
      </c>
      <c r="P39" s="21">
        <f t="shared" si="2"/>
        <v>0</v>
      </c>
      <c r="Q39" s="17"/>
      <c r="R39" s="17"/>
      <c r="S39" s="17"/>
      <c r="T39" s="17"/>
      <c r="U39" s="17"/>
      <c r="V39" s="17"/>
      <c r="W39" s="17"/>
      <c r="X39" s="17"/>
      <c r="Y39" s="17"/>
      <c r="Z39" s="19" t="s">
        <v>44</v>
      </c>
      <c r="AA39" s="21">
        <f>COUNTIF($AA$11:$AA$35,Z39)</f>
        <v>0</v>
      </c>
      <c r="AB39" s="17"/>
      <c r="AC39" s="17"/>
      <c r="AD39" s="17"/>
      <c r="AE39" s="17"/>
      <c r="AF39" s="17"/>
    </row>
    <row r="40" spans="11:32" x14ac:dyDescent="0.4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1:32" x14ac:dyDescent="0.4"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1:32" x14ac:dyDescent="0.4"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</sheetData>
  <mergeCells count="44">
    <mergeCell ref="AA9:AA10"/>
    <mergeCell ref="AB9:AF9"/>
    <mergeCell ref="AB37:AF37"/>
    <mergeCell ref="Q37:U37"/>
    <mergeCell ref="V9:V10"/>
    <mergeCell ref="W9:W10"/>
    <mergeCell ref="X9:X10"/>
    <mergeCell ref="Y9:Y10"/>
    <mergeCell ref="Z9:Z10"/>
    <mergeCell ref="W1:AE2"/>
    <mergeCell ref="X3:Y3"/>
    <mergeCell ref="X4:Y4"/>
    <mergeCell ref="X5:Y5"/>
    <mergeCell ref="V7:Y8"/>
    <mergeCell ref="F20:G20"/>
    <mergeCell ref="F21:G21"/>
    <mergeCell ref="B12:B15"/>
    <mergeCell ref="B22:B25"/>
    <mergeCell ref="B1:H2"/>
    <mergeCell ref="D19:E19"/>
    <mergeCell ref="D20:E20"/>
    <mergeCell ref="D21:E21"/>
    <mergeCell ref="F19:G19"/>
    <mergeCell ref="D3:E3"/>
    <mergeCell ref="D4:E4"/>
    <mergeCell ref="D5:E5"/>
    <mergeCell ref="D6:E6"/>
    <mergeCell ref="D7:E7"/>
    <mergeCell ref="D8:E8"/>
    <mergeCell ref="G3:H3"/>
    <mergeCell ref="L1:T2"/>
    <mergeCell ref="Q9:U9"/>
    <mergeCell ref="L9:L10"/>
    <mergeCell ref="M9:M10"/>
    <mergeCell ref="K9:K10"/>
    <mergeCell ref="N9:N10"/>
    <mergeCell ref="P9:P10"/>
    <mergeCell ref="O9:O10"/>
    <mergeCell ref="I11:J18"/>
    <mergeCell ref="G4:H4"/>
    <mergeCell ref="M3:N3"/>
    <mergeCell ref="M4:N4"/>
    <mergeCell ref="M5:N5"/>
    <mergeCell ref="K7:N8"/>
  </mergeCells>
  <phoneticPr fontId="1"/>
  <dataValidations disablePrompts="1" count="10">
    <dataValidation type="list" allowBlank="1" showInputMessage="1" showErrorMessage="1" sqref="G22 G12" xr:uid="{83904E55-4F8E-445F-B37B-63CDBE702019}">
      <formula1>$AL$8:$AL$24</formula1>
    </dataValidation>
    <dataValidation type="list" allowBlank="1" showInputMessage="1" showErrorMessage="1" sqref="E22 E12" xr:uid="{C96F1A55-BD97-4AD9-86E3-EC82E226FF6B}">
      <formula1>$AL$8:$AL$16</formula1>
    </dataValidation>
    <dataValidation type="list" allowBlank="1" showInputMessage="1" showErrorMessage="1" sqref="P11:P35 AA11:AA35" xr:uid="{28A6321F-2885-4AE1-A21C-FEB88436F0B6}">
      <formula1>$AM$7:$AM$10</formula1>
    </dataValidation>
    <dataValidation type="list" allowBlank="1" showInputMessage="1" showErrorMessage="1" sqref="Q11:Q35 AB11:AB35" xr:uid="{9E4B4AC8-0610-4341-AE50-AA0BC2762FFA}">
      <formula1>$AP$7:$AP$17</formula1>
    </dataValidation>
    <dataValidation type="list" allowBlank="1" showInputMessage="1" showErrorMessage="1" sqref="R11:T35 AC11:AE35" xr:uid="{79E31728-2004-4CCD-BF19-4114C5939EE7}">
      <formula1>$AQ$7:$AQ$14</formula1>
    </dataValidation>
    <dataValidation type="list" allowBlank="1" showInputMessage="1" showErrorMessage="1" sqref="D19:G19" xr:uid="{FC1C1EE3-D9CF-4D94-96CD-5E677E6F40A7}">
      <formula1>$AN$7:$AN$11</formula1>
    </dataValidation>
    <dataValidation type="list" allowBlank="1" showInputMessage="1" showErrorMessage="1" sqref="D20:G20" xr:uid="{5087BC02-CAA6-4489-8F04-12C2D86130E9}">
      <formula1>$AO$7:$AO$13</formula1>
    </dataValidation>
    <dataValidation type="list" allowBlank="1" showInputMessage="1" showErrorMessage="1" sqref="M11:M35 G13:G18 E13:E18 E23:E28 G23:G28 X11:X35" xr:uid="{ACE06CB7-2179-4B8B-8548-F48A478F9C0F}">
      <formula1>$AL$7:$AL$16</formula1>
    </dataValidation>
    <dataValidation type="list" allowBlank="1" showInputMessage="1" showErrorMessage="1" sqref="N11:N35" xr:uid="{997BC753-6297-46DE-9BAE-FCABB05EB7A7}">
      <formula1>"1,3"</formula1>
    </dataValidation>
    <dataValidation type="list" allowBlank="1" showInputMessage="1" showErrorMessage="1" sqref="Y11:Y35" xr:uid="{F81917B5-8D91-4384-9889-C48E9E0971F3}">
      <formula1>"2,4"</formula1>
    </dataValidation>
  </dataValidations>
  <pageMargins left="0.25" right="0.25" top="0.75" bottom="0.75" header="0.3" footer="0.3"/>
  <pageSetup paperSize="9" scale="9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0081-73DF-4361-9CFE-E1FE2DF629A0}">
  <dimension ref="C2:Q54"/>
  <sheetViews>
    <sheetView workbookViewId="0"/>
  </sheetViews>
  <sheetFormatPr defaultRowHeight="18.75" x14ac:dyDescent="0.4"/>
  <sheetData>
    <row r="2" spans="3:17" ht="19.5" thickBot="1" x14ac:dyDescent="0.45">
      <c r="C2" t="s">
        <v>100</v>
      </c>
    </row>
    <row r="3" spans="3:17" x14ac:dyDescent="0.4">
      <c r="C3" t="s">
        <v>102</v>
      </c>
      <c r="D3" t="s">
        <v>103</v>
      </c>
      <c r="E3" t="s">
        <v>104</v>
      </c>
      <c r="G3" s="75" t="s">
        <v>101</v>
      </c>
      <c r="H3" s="75" t="s">
        <v>4</v>
      </c>
      <c r="I3" s="75" t="s">
        <v>5</v>
      </c>
      <c r="J3" s="75" t="s">
        <v>24</v>
      </c>
      <c r="K3" s="77" t="s">
        <v>23</v>
      </c>
      <c r="L3" s="75" t="s">
        <v>30</v>
      </c>
      <c r="M3" s="58" t="s">
        <v>78</v>
      </c>
      <c r="N3" s="58"/>
      <c r="O3" s="58"/>
      <c r="P3" s="58"/>
      <c r="Q3" s="64"/>
    </row>
    <row r="4" spans="3:17" x14ac:dyDescent="0.4">
      <c r="C4" t="str">
        <f>IF(入力用!D17="","","男子")</f>
        <v/>
      </c>
      <c r="D4" t="str">
        <f>IF(入力用!D17="","",入力用!F4)</f>
        <v/>
      </c>
      <c r="E4" t="str">
        <f>IF(入力用!D17="","","A")</f>
        <v/>
      </c>
      <c r="G4" s="76"/>
      <c r="H4" s="76"/>
      <c r="I4" s="76"/>
      <c r="J4" s="76"/>
      <c r="K4" s="78"/>
      <c r="L4" s="76"/>
      <c r="M4" s="22" t="s">
        <v>10</v>
      </c>
      <c r="N4" s="22" t="s">
        <v>11</v>
      </c>
      <c r="O4" s="22" t="s">
        <v>12</v>
      </c>
      <c r="P4" s="22" t="s">
        <v>13</v>
      </c>
      <c r="Q4" s="11" t="s">
        <v>9</v>
      </c>
    </row>
    <row r="5" spans="3:17" x14ac:dyDescent="0.4">
      <c r="C5" t="str">
        <f>IF(入力用!D27="","","男子")</f>
        <v/>
      </c>
      <c r="D5" t="str">
        <f>IF(入力用!D27="","",入力用!F4)</f>
        <v/>
      </c>
      <c r="E5" t="str">
        <f>IF(入力用!D27="","","B")</f>
        <v/>
      </c>
      <c r="F5" t="s">
        <v>106</v>
      </c>
      <c r="G5" t="str">
        <f>"("&amp;入力用!$F$4&amp;")"</f>
        <v>()</v>
      </c>
      <c r="H5" t="str">
        <f>IF(入力用!L11="","",入力用!L11)</f>
        <v/>
      </c>
      <c r="I5" t="str">
        <f>IF(入力用!M11="","",入力用!M11)</f>
        <v/>
      </c>
      <c r="J5" t="str">
        <f>IF(入力用!N11="","",入力用!N11)</f>
        <v/>
      </c>
      <c r="K5" t="str">
        <f>IF(入力用!O11="","",入力用!O11)</f>
        <v/>
      </c>
      <c r="L5" t="str">
        <f>IF(入力用!P11="","",入力用!P11)</f>
        <v/>
      </c>
      <c r="M5" t="str">
        <f>IF(入力用!Q11="","",入力用!Q11)</f>
        <v/>
      </c>
      <c r="N5" t="str">
        <f>IF(入力用!R11="","",入力用!R11)</f>
        <v/>
      </c>
      <c r="O5" t="str">
        <f>IF(入力用!S11="","",入力用!S11)</f>
        <v/>
      </c>
      <c r="P5" t="str">
        <f>IF(入力用!T11="","",入力用!T11)</f>
        <v/>
      </c>
      <c r="Q5" t="str">
        <f>IF(入力用!U11="","",入力用!U11)</f>
        <v/>
      </c>
    </row>
    <row r="6" spans="3:17" x14ac:dyDescent="0.4">
      <c r="C6" t="str">
        <f>IF(入力用!F17="","","女子")</f>
        <v/>
      </c>
      <c r="D6" t="str">
        <f>IF(入力用!F17="","",入力用!F4)</f>
        <v/>
      </c>
      <c r="E6" t="str">
        <f>IF(入力用!F17="","","A")</f>
        <v/>
      </c>
      <c r="G6" t="str">
        <f>"("&amp;入力用!$F$4&amp;")"</f>
        <v>()</v>
      </c>
      <c r="H6" t="str">
        <f>IF(入力用!L12="","",入力用!L12)</f>
        <v/>
      </c>
      <c r="I6" t="str">
        <f>IF(入力用!M12="","",入力用!M12)</f>
        <v/>
      </c>
      <c r="J6" t="str">
        <f>IF(入力用!N12="","",入力用!N12)</f>
        <v/>
      </c>
      <c r="K6" t="str">
        <f>IF(入力用!O12="","",入力用!O12)</f>
        <v/>
      </c>
      <c r="L6" t="str">
        <f>IF(入力用!P12="","",入力用!P12)</f>
        <v/>
      </c>
      <c r="M6" t="str">
        <f>IF(入力用!Q12="","",入力用!Q12)</f>
        <v/>
      </c>
      <c r="N6" t="str">
        <f>IF(入力用!R12="","",入力用!R12)</f>
        <v/>
      </c>
      <c r="O6" t="str">
        <f>IF(入力用!S12="","",入力用!S12)</f>
        <v/>
      </c>
      <c r="P6" t="str">
        <f>IF(入力用!T12="","",入力用!T12)</f>
        <v/>
      </c>
      <c r="Q6" t="str">
        <f>IF(入力用!U12="","",入力用!U12)</f>
        <v/>
      </c>
    </row>
    <row r="7" spans="3:17" x14ac:dyDescent="0.4">
      <c r="C7" t="str">
        <f>IF(入力用!F27="","","女子")</f>
        <v/>
      </c>
      <c r="D7" t="str">
        <f>IF(入力用!F27="","",入力用!F4)</f>
        <v/>
      </c>
      <c r="E7" t="str">
        <f>IF(入力用!F27="","","B")</f>
        <v/>
      </c>
      <c r="G7" t="str">
        <f>"("&amp;入力用!$F$4&amp;")"</f>
        <v>()</v>
      </c>
      <c r="H7" t="str">
        <f>IF(入力用!L13="","",入力用!L13)</f>
        <v/>
      </c>
      <c r="I7" t="str">
        <f>IF(入力用!M13="","",入力用!M13)</f>
        <v/>
      </c>
      <c r="J7" t="str">
        <f>IF(入力用!N13="","",入力用!N13)</f>
        <v/>
      </c>
      <c r="K7" t="str">
        <f>IF(入力用!O13="","",入力用!O13)</f>
        <v/>
      </c>
      <c r="L7" t="str">
        <f>IF(入力用!P13="","",入力用!P13)</f>
        <v/>
      </c>
      <c r="M7" t="str">
        <f>IF(入力用!Q13="","",入力用!Q13)</f>
        <v/>
      </c>
      <c r="N7" t="str">
        <f>IF(入力用!R13="","",入力用!R13)</f>
        <v/>
      </c>
      <c r="O7" t="str">
        <f>IF(入力用!S13="","",入力用!S13)</f>
        <v/>
      </c>
      <c r="P7" t="str">
        <f>IF(入力用!T13="","",入力用!T13)</f>
        <v/>
      </c>
      <c r="Q7" t="str">
        <f>IF(入力用!U13="","",入力用!U13)</f>
        <v/>
      </c>
    </row>
    <row r="8" spans="3:17" x14ac:dyDescent="0.4">
      <c r="G8" t="str">
        <f>"("&amp;入力用!$F$4&amp;")"</f>
        <v>()</v>
      </c>
      <c r="H8" t="str">
        <f>IF(入力用!L14="","",入力用!L14)</f>
        <v/>
      </c>
      <c r="I8" t="str">
        <f>IF(入力用!M14="","",入力用!M14)</f>
        <v/>
      </c>
      <c r="J8" t="str">
        <f>IF(入力用!N14="","",入力用!N14)</f>
        <v/>
      </c>
      <c r="K8" t="str">
        <f>IF(入力用!O14="","",入力用!O14)</f>
        <v/>
      </c>
      <c r="L8" t="str">
        <f>IF(入力用!P14="","",入力用!P14)</f>
        <v/>
      </c>
      <c r="M8" t="str">
        <f>IF(入力用!Q14="","",入力用!Q14)</f>
        <v/>
      </c>
      <c r="N8" t="str">
        <f>IF(入力用!R14="","",入力用!R14)</f>
        <v/>
      </c>
      <c r="O8" t="str">
        <f>IF(入力用!S14="","",入力用!S14)</f>
        <v/>
      </c>
      <c r="P8" t="str">
        <f>IF(入力用!T14="","",入力用!T14)</f>
        <v/>
      </c>
      <c r="Q8" t="str">
        <f>IF(入力用!U14="","",入力用!U14)</f>
        <v/>
      </c>
    </row>
    <row r="9" spans="3:17" x14ac:dyDescent="0.4">
      <c r="G9" t="str">
        <f>"("&amp;入力用!$F$4&amp;")"</f>
        <v>()</v>
      </c>
      <c r="H9" t="str">
        <f>IF(入力用!L15="","",入力用!L15)</f>
        <v/>
      </c>
      <c r="I9" t="str">
        <f>IF(入力用!M15="","",入力用!M15)</f>
        <v/>
      </c>
      <c r="J9" t="str">
        <f>IF(入力用!N15="","",入力用!N15)</f>
        <v/>
      </c>
      <c r="K9" t="str">
        <f>IF(入力用!O15="","",入力用!O15)</f>
        <v/>
      </c>
      <c r="L9" t="str">
        <f>IF(入力用!P15="","",入力用!P15)</f>
        <v/>
      </c>
      <c r="M9" t="str">
        <f>IF(入力用!Q15="","",入力用!Q15)</f>
        <v/>
      </c>
      <c r="N9" t="str">
        <f>IF(入力用!R15="","",入力用!R15)</f>
        <v/>
      </c>
      <c r="O9" t="str">
        <f>IF(入力用!S15="","",入力用!S15)</f>
        <v/>
      </c>
      <c r="P9" t="str">
        <f>IF(入力用!T15="","",入力用!T15)</f>
        <v/>
      </c>
      <c r="Q9" t="str">
        <f>IF(入力用!U15="","",入力用!U15)</f>
        <v/>
      </c>
    </row>
    <row r="10" spans="3:17" x14ac:dyDescent="0.4">
      <c r="G10" t="str">
        <f>"("&amp;入力用!$F$4&amp;")"</f>
        <v>()</v>
      </c>
      <c r="H10" t="str">
        <f>IF(入力用!L16="","",入力用!L16)</f>
        <v/>
      </c>
      <c r="I10" t="str">
        <f>IF(入力用!M16="","",入力用!M16)</f>
        <v/>
      </c>
      <c r="J10" t="str">
        <f>IF(入力用!N16="","",入力用!N16)</f>
        <v/>
      </c>
      <c r="K10" t="str">
        <f>IF(入力用!O16="","",入力用!O16)</f>
        <v/>
      </c>
      <c r="L10" t="str">
        <f>IF(入力用!P16="","",入力用!P16)</f>
        <v/>
      </c>
      <c r="M10" t="str">
        <f>IF(入力用!Q16="","",入力用!Q16)</f>
        <v/>
      </c>
      <c r="N10" t="str">
        <f>IF(入力用!R16="","",入力用!R16)</f>
        <v/>
      </c>
      <c r="O10" t="str">
        <f>IF(入力用!S16="","",入力用!S16)</f>
        <v/>
      </c>
      <c r="P10" t="str">
        <f>IF(入力用!T16="","",入力用!T16)</f>
        <v/>
      </c>
      <c r="Q10" t="str">
        <f>IF(入力用!U16="","",入力用!U16)</f>
        <v/>
      </c>
    </row>
    <row r="11" spans="3:17" x14ac:dyDescent="0.4">
      <c r="G11" t="str">
        <f>"("&amp;入力用!$F$4&amp;")"</f>
        <v>()</v>
      </c>
      <c r="H11" t="str">
        <f>IF(入力用!L17="","",入力用!L17)</f>
        <v/>
      </c>
      <c r="I11" t="str">
        <f>IF(入力用!M17="","",入力用!M17)</f>
        <v/>
      </c>
      <c r="J11" t="str">
        <f>IF(入力用!N17="","",入力用!N17)</f>
        <v/>
      </c>
      <c r="K11" t="str">
        <f>IF(入力用!O17="","",入力用!O17)</f>
        <v/>
      </c>
      <c r="L11" t="str">
        <f>IF(入力用!P17="","",入力用!P17)</f>
        <v/>
      </c>
      <c r="M11" t="str">
        <f>IF(入力用!Q17="","",入力用!Q17)</f>
        <v/>
      </c>
      <c r="N11" t="str">
        <f>IF(入力用!R17="","",入力用!R17)</f>
        <v/>
      </c>
      <c r="O11" t="str">
        <f>IF(入力用!S17="","",入力用!S17)</f>
        <v/>
      </c>
      <c r="P11" t="str">
        <f>IF(入力用!T17="","",入力用!T17)</f>
        <v/>
      </c>
      <c r="Q11" t="str">
        <f>IF(入力用!U17="","",入力用!U17)</f>
        <v/>
      </c>
    </row>
    <row r="12" spans="3:17" x14ac:dyDescent="0.4">
      <c r="G12" t="str">
        <f>"("&amp;入力用!$F$4&amp;")"</f>
        <v>()</v>
      </c>
      <c r="H12" t="str">
        <f>IF(入力用!L18="","",入力用!L18)</f>
        <v/>
      </c>
      <c r="I12" t="str">
        <f>IF(入力用!M18="","",入力用!M18)</f>
        <v/>
      </c>
      <c r="J12" t="str">
        <f>IF(入力用!N18="","",入力用!N18)</f>
        <v/>
      </c>
      <c r="K12" t="str">
        <f>IF(入力用!O18="","",入力用!O18)</f>
        <v/>
      </c>
      <c r="L12" t="str">
        <f>IF(入力用!P18="","",入力用!P18)</f>
        <v/>
      </c>
      <c r="M12" t="str">
        <f>IF(入力用!Q18="","",入力用!Q18)</f>
        <v/>
      </c>
      <c r="N12" t="str">
        <f>IF(入力用!R18="","",入力用!R18)</f>
        <v/>
      </c>
      <c r="O12" t="str">
        <f>IF(入力用!S18="","",入力用!S18)</f>
        <v/>
      </c>
      <c r="P12" t="str">
        <f>IF(入力用!T18="","",入力用!T18)</f>
        <v/>
      </c>
      <c r="Q12" t="str">
        <f>IF(入力用!U18="","",入力用!U18)</f>
        <v/>
      </c>
    </row>
    <row r="13" spans="3:17" x14ac:dyDescent="0.4">
      <c r="G13" t="str">
        <f>"("&amp;入力用!$F$4&amp;")"</f>
        <v>()</v>
      </c>
      <c r="H13" t="str">
        <f>IF(入力用!L19="","",入力用!L19)</f>
        <v/>
      </c>
      <c r="I13" t="str">
        <f>IF(入力用!M19="","",入力用!M19)</f>
        <v/>
      </c>
      <c r="J13" t="str">
        <f>IF(入力用!N19="","",入力用!N19)</f>
        <v/>
      </c>
      <c r="K13" t="str">
        <f>IF(入力用!O19="","",入力用!O19)</f>
        <v/>
      </c>
      <c r="L13" t="str">
        <f>IF(入力用!P19="","",入力用!P19)</f>
        <v/>
      </c>
      <c r="M13" t="str">
        <f>IF(入力用!Q19="","",入力用!Q19)</f>
        <v/>
      </c>
      <c r="N13" t="str">
        <f>IF(入力用!R19="","",入力用!R19)</f>
        <v/>
      </c>
      <c r="O13" t="str">
        <f>IF(入力用!S19="","",入力用!S19)</f>
        <v/>
      </c>
      <c r="P13" t="str">
        <f>IF(入力用!T19="","",入力用!T19)</f>
        <v/>
      </c>
      <c r="Q13" t="str">
        <f>IF(入力用!U19="","",入力用!U19)</f>
        <v/>
      </c>
    </row>
    <row r="14" spans="3:17" x14ac:dyDescent="0.4">
      <c r="G14" t="str">
        <f>"("&amp;入力用!$F$4&amp;")"</f>
        <v>()</v>
      </c>
      <c r="H14" t="str">
        <f>IF(入力用!L20="","",入力用!L20)</f>
        <v/>
      </c>
      <c r="I14" t="str">
        <f>IF(入力用!M20="","",入力用!M20)</f>
        <v/>
      </c>
      <c r="J14" t="str">
        <f>IF(入力用!N20="","",入力用!N20)</f>
        <v/>
      </c>
      <c r="K14" t="str">
        <f>IF(入力用!O20="","",入力用!O20)</f>
        <v/>
      </c>
      <c r="L14" t="str">
        <f>IF(入力用!P20="","",入力用!P20)</f>
        <v/>
      </c>
      <c r="M14" t="str">
        <f>IF(入力用!Q20="","",入力用!Q20)</f>
        <v/>
      </c>
      <c r="N14" t="str">
        <f>IF(入力用!R20="","",入力用!R20)</f>
        <v/>
      </c>
      <c r="O14" t="str">
        <f>IF(入力用!S20="","",入力用!S20)</f>
        <v/>
      </c>
      <c r="P14" t="str">
        <f>IF(入力用!T20="","",入力用!T20)</f>
        <v/>
      </c>
      <c r="Q14" t="str">
        <f>IF(入力用!U20="","",入力用!U20)</f>
        <v/>
      </c>
    </row>
    <row r="15" spans="3:17" x14ac:dyDescent="0.4">
      <c r="G15" t="str">
        <f>"("&amp;入力用!$F$4&amp;")"</f>
        <v>()</v>
      </c>
      <c r="H15" t="str">
        <f>IF(入力用!L21="","",入力用!L21)</f>
        <v/>
      </c>
      <c r="I15" t="str">
        <f>IF(入力用!M21="","",入力用!M21)</f>
        <v/>
      </c>
      <c r="J15" t="str">
        <f>IF(入力用!N21="","",入力用!N21)</f>
        <v/>
      </c>
      <c r="K15" t="str">
        <f>IF(入力用!O21="","",入力用!O21)</f>
        <v/>
      </c>
      <c r="L15" t="str">
        <f>IF(入力用!P21="","",入力用!P21)</f>
        <v/>
      </c>
      <c r="M15" t="str">
        <f>IF(入力用!Q21="","",入力用!Q21)</f>
        <v/>
      </c>
      <c r="N15" t="str">
        <f>IF(入力用!R21="","",入力用!R21)</f>
        <v/>
      </c>
      <c r="O15" t="str">
        <f>IF(入力用!S21="","",入力用!S21)</f>
        <v/>
      </c>
      <c r="P15" t="str">
        <f>IF(入力用!T21="","",入力用!T21)</f>
        <v/>
      </c>
      <c r="Q15" t="str">
        <f>IF(入力用!U21="","",入力用!U21)</f>
        <v/>
      </c>
    </row>
    <row r="16" spans="3:17" x14ac:dyDescent="0.4">
      <c r="G16" t="str">
        <f>"("&amp;入力用!$F$4&amp;")"</f>
        <v>()</v>
      </c>
      <c r="H16" t="str">
        <f>IF(入力用!L22="","",入力用!L22)</f>
        <v/>
      </c>
      <c r="I16" t="str">
        <f>IF(入力用!M22="","",入力用!M22)</f>
        <v/>
      </c>
      <c r="J16" t="str">
        <f>IF(入力用!N22="","",入力用!N22)</f>
        <v/>
      </c>
      <c r="K16" t="str">
        <f>IF(入力用!O22="","",入力用!O22)</f>
        <v/>
      </c>
      <c r="L16" t="str">
        <f>IF(入力用!P22="","",入力用!P22)</f>
        <v/>
      </c>
      <c r="M16" t="str">
        <f>IF(入力用!Q22="","",入力用!Q22)</f>
        <v/>
      </c>
      <c r="N16" t="str">
        <f>IF(入力用!R22="","",入力用!R22)</f>
        <v/>
      </c>
      <c r="O16" t="str">
        <f>IF(入力用!S22="","",入力用!S22)</f>
        <v/>
      </c>
      <c r="P16" t="str">
        <f>IF(入力用!T22="","",入力用!T22)</f>
        <v/>
      </c>
      <c r="Q16" t="str">
        <f>IF(入力用!U22="","",入力用!U22)</f>
        <v/>
      </c>
    </row>
    <row r="17" spans="6:17" x14ac:dyDescent="0.4">
      <c r="G17" t="str">
        <f>"("&amp;入力用!$F$4&amp;")"</f>
        <v>()</v>
      </c>
      <c r="H17" t="str">
        <f>IF(入力用!L23="","",入力用!L23)</f>
        <v/>
      </c>
      <c r="I17" t="str">
        <f>IF(入力用!M23="","",入力用!M23)</f>
        <v/>
      </c>
      <c r="J17" t="str">
        <f>IF(入力用!N23="","",入力用!N23)</f>
        <v/>
      </c>
      <c r="K17" t="str">
        <f>IF(入力用!O23="","",入力用!O23)</f>
        <v/>
      </c>
      <c r="L17" t="str">
        <f>IF(入力用!P23="","",入力用!P23)</f>
        <v/>
      </c>
      <c r="M17" t="str">
        <f>IF(入力用!Q23="","",入力用!Q23)</f>
        <v/>
      </c>
      <c r="N17" t="str">
        <f>IF(入力用!R23="","",入力用!R23)</f>
        <v/>
      </c>
      <c r="O17" t="str">
        <f>IF(入力用!S23="","",入力用!S23)</f>
        <v/>
      </c>
      <c r="P17" t="str">
        <f>IF(入力用!T23="","",入力用!T23)</f>
        <v/>
      </c>
      <c r="Q17" t="str">
        <f>IF(入力用!U23="","",入力用!U23)</f>
        <v/>
      </c>
    </row>
    <row r="18" spans="6:17" x14ac:dyDescent="0.4">
      <c r="G18" t="str">
        <f>"("&amp;入力用!$F$4&amp;")"</f>
        <v>()</v>
      </c>
      <c r="H18" t="str">
        <f>IF(入力用!L24="","",入力用!L24)</f>
        <v/>
      </c>
      <c r="I18" t="str">
        <f>IF(入力用!M24="","",入力用!M24)</f>
        <v/>
      </c>
      <c r="J18" t="str">
        <f>IF(入力用!N24="","",入力用!N24)</f>
        <v/>
      </c>
      <c r="K18" t="str">
        <f>IF(入力用!O24="","",入力用!O24)</f>
        <v/>
      </c>
      <c r="L18" t="str">
        <f>IF(入力用!P24="","",入力用!P24)</f>
        <v/>
      </c>
      <c r="M18" t="str">
        <f>IF(入力用!Q24="","",入力用!Q24)</f>
        <v/>
      </c>
      <c r="N18" t="str">
        <f>IF(入力用!R24="","",入力用!R24)</f>
        <v/>
      </c>
      <c r="O18" t="str">
        <f>IF(入力用!S24="","",入力用!S24)</f>
        <v/>
      </c>
      <c r="P18" t="str">
        <f>IF(入力用!T24="","",入力用!T24)</f>
        <v/>
      </c>
      <c r="Q18" t="str">
        <f>IF(入力用!U24="","",入力用!U24)</f>
        <v/>
      </c>
    </row>
    <row r="19" spans="6:17" x14ac:dyDescent="0.4">
      <c r="G19" t="str">
        <f>"("&amp;入力用!$F$4&amp;")"</f>
        <v>()</v>
      </c>
      <c r="H19" t="str">
        <f>IF(入力用!L25="","",入力用!L25)</f>
        <v/>
      </c>
      <c r="I19" t="str">
        <f>IF(入力用!M25="","",入力用!M25)</f>
        <v/>
      </c>
      <c r="J19" t="str">
        <f>IF(入力用!N25="","",入力用!N25)</f>
        <v/>
      </c>
      <c r="K19" t="str">
        <f>IF(入力用!O25="","",入力用!O25)</f>
        <v/>
      </c>
      <c r="L19" t="str">
        <f>IF(入力用!P25="","",入力用!P25)</f>
        <v/>
      </c>
      <c r="M19" t="str">
        <f>IF(入力用!Q25="","",入力用!Q25)</f>
        <v/>
      </c>
      <c r="N19" t="str">
        <f>IF(入力用!R25="","",入力用!R25)</f>
        <v/>
      </c>
      <c r="O19" t="str">
        <f>IF(入力用!S25="","",入力用!S25)</f>
        <v/>
      </c>
      <c r="P19" t="str">
        <f>IF(入力用!T25="","",入力用!T25)</f>
        <v/>
      </c>
      <c r="Q19" t="str">
        <f>IF(入力用!U25="","",入力用!U25)</f>
        <v/>
      </c>
    </row>
    <row r="20" spans="6:17" x14ac:dyDescent="0.4">
      <c r="G20" t="str">
        <f>"("&amp;入力用!$F$4&amp;")"</f>
        <v>()</v>
      </c>
      <c r="H20" t="str">
        <f>IF(入力用!L26="","",入力用!L26)</f>
        <v/>
      </c>
      <c r="I20" t="str">
        <f>IF(入力用!M26="","",入力用!M26)</f>
        <v/>
      </c>
      <c r="J20" t="str">
        <f>IF(入力用!N26="","",入力用!N26)</f>
        <v/>
      </c>
      <c r="K20" t="str">
        <f>IF(入力用!O26="","",入力用!O26)</f>
        <v/>
      </c>
      <c r="L20" t="str">
        <f>IF(入力用!P26="","",入力用!P26)</f>
        <v/>
      </c>
      <c r="M20" t="str">
        <f>IF(入力用!Q26="","",入力用!Q26)</f>
        <v/>
      </c>
      <c r="N20" t="str">
        <f>IF(入力用!R26="","",入力用!R26)</f>
        <v/>
      </c>
      <c r="O20" t="str">
        <f>IF(入力用!S26="","",入力用!S26)</f>
        <v/>
      </c>
      <c r="P20" t="str">
        <f>IF(入力用!T26="","",入力用!T26)</f>
        <v/>
      </c>
      <c r="Q20" t="str">
        <f>IF(入力用!U26="","",入力用!U26)</f>
        <v/>
      </c>
    </row>
    <row r="21" spans="6:17" x14ac:dyDescent="0.4">
      <c r="G21" t="str">
        <f>"("&amp;入力用!$F$4&amp;")"</f>
        <v>()</v>
      </c>
      <c r="H21" t="str">
        <f>IF(入力用!L27="","",入力用!L27)</f>
        <v/>
      </c>
      <c r="I21" t="str">
        <f>IF(入力用!M27="","",入力用!M27)</f>
        <v/>
      </c>
      <c r="J21" t="str">
        <f>IF(入力用!N27="","",入力用!N27)</f>
        <v/>
      </c>
      <c r="K21" t="str">
        <f>IF(入力用!O27="","",入力用!O27)</f>
        <v/>
      </c>
      <c r="L21" t="str">
        <f>IF(入力用!P27="","",入力用!P27)</f>
        <v/>
      </c>
      <c r="M21" t="str">
        <f>IF(入力用!Q27="","",入力用!Q27)</f>
        <v/>
      </c>
      <c r="N21" t="str">
        <f>IF(入力用!R27="","",入力用!R27)</f>
        <v/>
      </c>
      <c r="O21" t="str">
        <f>IF(入力用!S27="","",入力用!S27)</f>
        <v/>
      </c>
      <c r="P21" t="str">
        <f>IF(入力用!T27="","",入力用!T27)</f>
        <v/>
      </c>
      <c r="Q21" t="str">
        <f>IF(入力用!U27="","",入力用!U27)</f>
        <v/>
      </c>
    </row>
    <row r="22" spans="6:17" x14ac:dyDescent="0.4">
      <c r="G22" t="str">
        <f>"("&amp;入力用!$F$4&amp;")"</f>
        <v>()</v>
      </c>
      <c r="H22" t="str">
        <f>IF(入力用!L28="","",入力用!L28)</f>
        <v/>
      </c>
      <c r="I22" t="str">
        <f>IF(入力用!M28="","",入力用!M28)</f>
        <v/>
      </c>
      <c r="J22" t="str">
        <f>IF(入力用!N28="","",入力用!N28)</f>
        <v/>
      </c>
      <c r="K22" t="str">
        <f>IF(入力用!O28="","",入力用!O28)</f>
        <v/>
      </c>
      <c r="L22" t="str">
        <f>IF(入力用!P28="","",入力用!P28)</f>
        <v/>
      </c>
      <c r="M22" t="str">
        <f>IF(入力用!Q28="","",入力用!Q28)</f>
        <v/>
      </c>
      <c r="N22" t="str">
        <f>IF(入力用!R28="","",入力用!R28)</f>
        <v/>
      </c>
      <c r="O22" t="str">
        <f>IF(入力用!S28="","",入力用!S28)</f>
        <v/>
      </c>
      <c r="P22" t="str">
        <f>IF(入力用!T28="","",入力用!T28)</f>
        <v/>
      </c>
      <c r="Q22" t="str">
        <f>IF(入力用!U28="","",入力用!U28)</f>
        <v/>
      </c>
    </row>
    <row r="23" spans="6:17" x14ac:dyDescent="0.4">
      <c r="G23" t="str">
        <f>"("&amp;入力用!$F$4&amp;")"</f>
        <v>()</v>
      </c>
      <c r="H23" t="str">
        <f>IF(入力用!L29="","",入力用!L29)</f>
        <v/>
      </c>
      <c r="I23" t="str">
        <f>IF(入力用!M29="","",入力用!M29)</f>
        <v/>
      </c>
      <c r="J23" t="str">
        <f>IF(入力用!N29="","",入力用!N29)</f>
        <v/>
      </c>
      <c r="K23" t="str">
        <f>IF(入力用!O29="","",入力用!O29)</f>
        <v/>
      </c>
      <c r="L23" t="str">
        <f>IF(入力用!P29="","",入力用!P29)</f>
        <v/>
      </c>
      <c r="M23" t="str">
        <f>IF(入力用!Q29="","",入力用!Q29)</f>
        <v/>
      </c>
      <c r="N23" t="str">
        <f>IF(入力用!R29="","",入力用!R29)</f>
        <v/>
      </c>
      <c r="O23" t="str">
        <f>IF(入力用!S29="","",入力用!S29)</f>
        <v/>
      </c>
      <c r="P23" t="str">
        <f>IF(入力用!T29="","",入力用!T29)</f>
        <v/>
      </c>
      <c r="Q23" t="str">
        <f>IF(入力用!U29="","",入力用!U29)</f>
        <v/>
      </c>
    </row>
    <row r="24" spans="6:17" x14ac:dyDescent="0.4">
      <c r="G24" t="str">
        <f>"("&amp;入力用!$F$4&amp;")"</f>
        <v>()</v>
      </c>
      <c r="H24" t="str">
        <f>IF(入力用!L30="","",入力用!L30)</f>
        <v/>
      </c>
      <c r="I24" t="str">
        <f>IF(入力用!M30="","",入力用!M30)</f>
        <v/>
      </c>
      <c r="J24" t="str">
        <f>IF(入力用!N30="","",入力用!N30)</f>
        <v/>
      </c>
      <c r="K24" t="str">
        <f>IF(入力用!O30="","",入力用!O30)</f>
        <v/>
      </c>
      <c r="L24" t="str">
        <f>IF(入力用!P30="","",入力用!P30)</f>
        <v/>
      </c>
      <c r="M24" t="str">
        <f>IF(入力用!Q30="","",入力用!Q30)</f>
        <v/>
      </c>
      <c r="N24" t="str">
        <f>IF(入力用!R30="","",入力用!R30)</f>
        <v/>
      </c>
      <c r="O24" t="str">
        <f>IF(入力用!S30="","",入力用!S30)</f>
        <v/>
      </c>
      <c r="P24" t="str">
        <f>IF(入力用!T30="","",入力用!T30)</f>
        <v/>
      </c>
      <c r="Q24" t="str">
        <f>IF(入力用!U30="","",入力用!U30)</f>
        <v/>
      </c>
    </row>
    <row r="25" spans="6:17" x14ac:dyDescent="0.4">
      <c r="G25" t="str">
        <f>"("&amp;入力用!$F$4&amp;")"</f>
        <v>()</v>
      </c>
      <c r="H25" t="str">
        <f>IF(入力用!L31="","",入力用!L31)</f>
        <v/>
      </c>
      <c r="I25" t="str">
        <f>IF(入力用!M31="","",入力用!M31)</f>
        <v/>
      </c>
      <c r="J25" t="str">
        <f>IF(入力用!N31="","",入力用!N31)</f>
        <v/>
      </c>
      <c r="K25" t="str">
        <f>IF(入力用!O31="","",入力用!O31)</f>
        <v/>
      </c>
      <c r="L25" t="str">
        <f>IF(入力用!P31="","",入力用!P31)</f>
        <v/>
      </c>
      <c r="M25" t="str">
        <f>IF(入力用!Q31="","",入力用!Q31)</f>
        <v/>
      </c>
      <c r="N25" t="str">
        <f>IF(入力用!R31="","",入力用!R31)</f>
        <v/>
      </c>
      <c r="O25" t="str">
        <f>IF(入力用!S31="","",入力用!S31)</f>
        <v/>
      </c>
      <c r="P25" t="str">
        <f>IF(入力用!T31="","",入力用!T31)</f>
        <v/>
      </c>
      <c r="Q25" t="str">
        <f>IF(入力用!U31="","",入力用!U31)</f>
        <v/>
      </c>
    </row>
    <row r="26" spans="6:17" x14ac:dyDescent="0.4">
      <c r="G26" t="str">
        <f>"("&amp;入力用!$F$4&amp;")"</f>
        <v>()</v>
      </c>
      <c r="H26" t="str">
        <f>IF(入力用!L32="","",入力用!L32)</f>
        <v/>
      </c>
      <c r="I26" t="str">
        <f>IF(入力用!M32="","",入力用!M32)</f>
        <v/>
      </c>
      <c r="J26" t="str">
        <f>IF(入力用!N32="","",入力用!N32)</f>
        <v/>
      </c>
      <c r="K26" t="str">
        <f>IF(入力用!O32="","",入力用!O32)</f>
        <v/>
      </c>
      <c r="L26" t="str">
        <f>IF(入力用!P32="","",入力用!P32)</f>
        <v/>
      </c>
      <c r="M26" t="str">
        <f>IF(入力用!Q32="","",入力用!Q32)</f>
        <v/>
      </c>
      <c r="N26" t="str">
        <f>IF(入力用!R32="","",入力用!R32)</f>
        <v/>
      </c>
      <c r="O26" t="str">
        <f>IF(入力用!S32="","",入力用!S32)</f>
        <v/>
      </c>
      <c r="P26" t="str">
        <f>IF(入力用!T32="","",入力用!T32)</f>
        <v/>
      </c>
      <c r="Q26" t="str">
        <f>IF(入力用!U32="","",入力用!U32)</f>
        <v/>
      </c>
    </row>
    <row r="27" spans="6:17" x14ac:dyDescent="0.4">
      <c r="G27" t="str">
        <f>"("&amp;入力用!$F$4&amp;")"</f>
        <v>()</v>
      </c>
      <c r="H27" t="str">
        <f>IF(入力用!L33="","",入力用!L33)</f>
        <v/>
      </c>
      <c r="I27" t="str">
        <f>IF(入力用!M33="","",入力用!M33)</f>
        <v/>
      </c>
      <c r="J27" t="str">
        <f>IF(入力用!N33="","",入力用!N33)</f>
        <v/>
      </c>
      <c r="K27" t="str">
        <f>IF(入力用!O33="","",入力用!O33)</f>
        <v/>
      </c>
      <c r="L27" t="str">
        <f>IF(入力用!P33="","",入力用!P33)</f>
        <v/>
      </c>
      <c r="M27" t="str">
        <f>IF(入力用!Q33="","",入力用!Q33)</f>
        <v/>
      </c>
      <c r="N27" t="str">
        <f>IF(入力用!R33="","",入力用!R33)</f>
        <v/>
      </c>
      <c r="O27" t="str">
        <f>IF(入力用!S33="","",入力用!S33)</f>
        <v/>
      </c>
      <c r="P27" t="str">
        <f>IF(入力用!T33="","",入力用!T33)</f>
        <v/>
      </c>
      <c r="Q27" t="str">
        <f>IF(入力用!U33="","",入力用!U33)</f>
        <v/>
      </c>
    </row>
    <row r="28" spans="6:17" x14ac:dyDescent="0.4">
      <c r="G28" t="str">
        <f>"("&amp;入力用!$F$4&amp;")"</f>
        <v>()</v>
      </c>
      <c r="H28" t="str">
        <f>IF(入力用!L34="","",入力用!L34)</f>
        <v/>
      </c>
      <c r="I28" t="str">
        <f>IF(入力用!M34="","",入力用!M34)</f>
        <v/>
      </c>
      <c r="J28" t="str">
        <f>IF(入力用!N34="","",入力用!N34)</f>
        <v/>
      </c>
      <c r="K28" t="str">
        <f>IF(入力用!O34="","",入力用!O34)</f>
        <v/>
      </c>
      <c r="L28" t="str">
        <f>IF(入力用!P34="","",入力用!P34)</f>
        <v/>
      </c>
      <c r="M28" t="str">
        <f>IF(入力用!Q34="","",入力用!Q34)</f>
        <v/>
      </c>
      <c r="N28" t="str">
        <f>IF(入力用!R34="","",入力用!R34)</f>
        <v/>
      </c>
      <c r="O28" t="str">
        <f>IF(入力用!S34="","",入力用!S34)</f>
        <v/>
      </c>
      <c r="P28" t="str">
        <f>IF(入力用!T34="","",入力用!T34)</f>
        <v/>
      </c>
      <c r="Q28" t="str">
        <f>IF(入力用!U34="","",入力用!U34)</f>
        <v/>
      </c>
    </row>
    <row r="29" spans="6:17" x14ac:dyDescent="0.4">
      <c r="G29" t="str">
        <f>"("&amp;入力用!$F$4&amp;")"</f>
        <v>()</v>
      </c>
      <c r="H29" t="str">
        <f>IF(入力用!L35="","",入力用!L35)</f>
        <v/>
      </c>
      <c r="I29" t="str">
        <f>IF(入力用!M35="","",入力用!M35)</f>
        <v/>
      </c>
      <c r="J29" t="str">
        <f>IF(入力用!N35="","",入力用!N35)</f>
        <v/>
      </c>
      <c r="K29" t="str">
        <f>IF(入力用!O35="","",入力用!O35)</f>
        <v/>
      </c>
      <c r="L29" t="str">
        <f>IF(入力用!P35="","",入力用!P35)</f>
        <v/>
      </c>
      <c r="M29" t="str">
        <f>IF(入力用!Q35="","",入力用!Q35)</f>
        <v/>
      </c>
      <c r="N29" t="str">
        <f>IF(入力用!R35="","",入力用!R35)</f>
        <v/>
      </c>
      <c r="O29" t="str">
        <f>IF(入力用!S35="","",入力用!S35)</f>
        <v/>
      </c>
      <c r="P29" t="str">
        <f>IF(入力用!T35="","",入力用!T35)</f>
        <v/>
      </c>
      <c r="Q29" t="str">
        <f>IF(入力用!U35="","",入力用!U35)</f>
        <v/>
      </c>
    </row>
    <row r="30" spans="6:17" x14ac:dyDescent="0.4">
      <c r="F30" t="s">
        <v>105</v>
      </c>
      <c r="G30" t="str">
        <f>"("&amp;入力用!$F$4&amp;")"</f>
        <v>()</v>
      </c>
      <c r="H30" t="str">
        <f>IF(入力用!W11="","",入力用!W11)</f>
        <v/>
      </c>
      <c r="I30" t="str">
        <f>IF(入力用!X11="","",入力用!X11)</f>
        <v/>
      </c>
      <c r="J30" t="str">
        <f>IF(入力用!Y11="","",入力用!Y11)</f>
        <v/>
      </c>
      <c r="K30" t="str">
        <f>IF(入力用!Z11="","",入力用!Z11)</f>
        <v/>
      </c>
      <c r="L30" t="str">
        <f>IF(入力用!AA11="","",入力用!AA11)</f>
        <v/>
      </c>
      <c r="M30" t="str">
        <f>IF(入力用!AB11="","",入力用!AB11)</f>
        <v/>
      </c>
      <c r="N30" t="str">
        <f>IF(入力用!AC11="","",入力用!AC11)</f>
        <v/>
      </c>
      <c r="O30" t="str">
        <f>IF(入力用!AD11="","",入力用!AD11)</f>
        <v/>
      </c>
      <c r="P30" t="str">
        <f>IF(入力用!AE11="","",入力用!AE11)</f>
        <v/>
      </c>
      <c r="Q30" t="str">
        <f>IF(入力用!AF11="","",入力用!AF11)</f>
        <v/>
      </c>
    </row>
    <row r="31" spans="6:17" x14ac:dyDescent="0.4">
      <c r="G31" t="str">
        <f>"("&amp;入力用!$F$4&amp;")"</f>
        <v>()</v>
      </c>
      <c r="H31" t="str">
        <f>IF(入力用!W12="","",入力用!W12)</f>
        <v/>
      </c>
      <c r="I31" t="str">
        <f>IF(入力用!X12="","",入力用!X12)</f>
        <v/>
      </c>
      <c r="J31" t="str">
        <f>IF(入力用!Y12="","",入力用!Y12)</f>
        <v/>
      </c>
      <c r="K31" t="str">
        <f>IF(入力用!Z12="","",入力用!Z12)</f>
        <v/>
      </c>
      <c r="L31" t="str">
        <f>IF(入力用!AA12="","",入力用!AA12)</f>
        <v/>
      </c>
      <c r="M31" t="str">
        <f>IF(入力用!AB12="","",入力用!AB12)</f>
        <v/>
      </c>
      <c r="N31" t="str">
        <f>IF(入力用!AC12="","",入力用!AC12)</f>
        <v/>
      </c>
      <c r="O31" t="str">
        <f>IF(入力用!AD12="","",入力用!AD12)</f>
        <v/>
      </c>
      <c r="P31" t="str">
        <f>IF(入力用!AE12="","",入力用!AE12)</f>
        <v/>
      </c>
      <c r="Q31" t="str">
        <f>IF(入力用!AF12="","",入力用!AF12)</f>
        <v/>
      </c>
    </row>
    <row r="32" spans="6:17" x14ac:dyDescent="0.4">
      <c r="G32" t="str">
        <f>"("&amp;入力用!$F$4&amp;")"</f>
        <v>()</v>
      </c>
      <c r="H32" t="str">
        <f>IF(入力用!W13="","",入力用!W13)</f>
        <v/>
      </c>
      <c r="I32" t="str">
        <f>IF(入力用!X13="","",入力用!X13)</f>
        <v/>
      </c>
      <c r="J32" t="str">
        <f>IF(入力用!Y13="","",入力用!Y13)</f>
        <v/>
      </c>
      <c r="K32" t="str">
        <f>IF(入力用!Z13="","",入力用!Z13)</f>
        <v/>
      </c>
      <c r="L32" t="str">
        <f>IF(入力用!AA13="","",入力用!AA13)</f>
        <v/>
      </c>
      <c r="M32" t="str">
        <f>IF(入力用!AB13="","",入力用!AB13)</f>
        <v/>
      </c>
      <c r="N32" t="str">
        <f>IF(入力用!AC13="","",入力用!AC13)</f>
        <v/>
      </c>
      <c r="O32" t="str">
        <f>IF(入力用!AD13="","",入力用!AD13)</f>
        <v/>
      </c>
      <c r="P32" t="str">
        <f>IF(入力用!AE13="","",入力用!AE13)</f>
        <v/>
      </c>
      <c r="Q32" t="str">
        <f>IF(入力用!AF13="","",入力用!AF13)</f>
        <v/>
      </c>
    </row>
    <row r="33" spans="7:17" x14ac:dyDescent="0.4">
      <c r="G33" t="str">
        <f>"("&amp;入力用!$F$4&amp;")"</f>
        <v>()</v>
      </c>
      <c r="H33" t="str">
        <f>IF(入力用!W14="","",入力用!W14)</f>
        <v/>
      </c>
      <c r="I33" t="str">
        <f>IF(入力用!X14="","",入力用!X14)</f>
        <v/>
      </c>
      <c r="J33" t="str">
        <f>IF(入力用!Y14="","",入力用!Y14)</f>
        <v/>
      </c>
      <c r="K33" t="str">
        <f>IF(入力用!Z14="","",入力用!Z14)</f>
        <v/>
      </c>
      <c r="L33" t="str">
        <f>IF(入力用!AA14="","",入力用!AA14)</f>
        <v/>
      </c>
      <c r="M33" t="str">
        <f>IF(入力用!AB14="","",入力用!AB14)</f>
        <v/>
      </c>
      <c r="N33" t="str">
        <f>IF(入力用!AC14="","",入力用!AC14)</f>
        <v/>
      </c>
      <c r="O33" t="str">
        <f>IF(入力用!AD14="","",入力用!AD14)</f>
        <v/>
      </c>
      <c r="P33" t="str">
        <f>IF(入力用!AE14="","",入力用!AE14)</f>
        <v/>
      </c>
      <c r="Q33" t="str">
        <f>IF(入力用!AF14="","",入力用!AF14)</f>
        <v/>
      </c>
    </row>
    <row r="34" spans="7:17" x14ac:dyDescent="0.4">
      <c r="G34" t="str">
        <f>"("&amp;入力用!$F$4&amp;")"</f>
        <v>()</v>
      </c>
      <c r="H34" t="str">
        <f>IF(入力用!W15="","",入力用!W15)</f>
        <v/>
      </c>
      <c r="I34" t="str">
        <f>IF(入力用!X15="","",入力用!X15)</f>
        <v/>
      </c>
      <c r="J34" t="str">
        <f>IF(入力用!Y15="","",入力用!Y15)</f>
        <v/>
      </c>
      <c r="K34" t="str">
        <f>IF(入力用!Z15="","",入力用!Z15)</f>
        <v/>
      </c>
      <c r="L34" t="str">
        <f>IF(入力用!AA15="","",入力用!AA15)</f>
        <v/>
      </c>
      <c r="M34" t="str">
        <f>IF(入力用!AB15="","",入力用!AB15)</f>
        <v/>
      </c>
      <c r="N34" t="str">
        <f>IF(入力用!AC15="","",入力用!AC15)</f>
        <v/>
      </c>
      <c r="O34" t="str">
        <f>IF(入力用!AD15="","",入力用!AD15)</f>
        <v/>
      </c>
      <c r="P34" t="str">
        <f>IF(入力用!AE15="","",入力用!AE15)</f>
        <v/>
      </c>
      <c r="Q34" t="str">
        <f>IF(入力用!AF15="","",入力用!AF15)</f>
        <v/>
      </c>
    </row>
    <row r="35" spans="7:17" x14ac:dyDescent="0.4">
      <c r="G35" t="str">
        <f>"("&amp;入力用!$F$4&amp;")"</f>
        <v>()</v>
      </c>
      <c r="H35" t="str">
        <f>IF(入力用!W16="","",入力用!W16)</f>
        <v/>
      </c>
      <c r="I35" t="str">
        <f>IF(入力用!X16="","",入力用!X16)</f>
        <v/>
      </c>
      <c r="J35" t="str">
        <f>IF(入力用!Y16="","",入力用!Y16)</f>
        <v/>
      </c>
      <c r="K35" t="str">
        <f>IF(入力用!Z16="","",入力用!Z16)</f>
        <v/>
      </c>
      <c r="L35" t="str">
        <f>IF(入力用!AA16="","",入力用!AA16)</f>
        <v/>
      </c>
      <c r="M35" t="str">
        <f>IF(入力用!AB16="","",入力用!AB16)</f>
        <v/>
      </c>
      <c r="N35" t="str">
        <f>IF(入力用!AC16="","",入力用!AC16)</f>
        <v/>
      </c>
      <c r="O35" t="str">
        <f>IF(入力用!AD16="","",入力用!AD16)</f>
        <v/>
      </c>
      <c r="P35" t="str">
        <f>IF(入力用!AE16="","",入力用!AE16)</f>
        <v/>
      </c>
      <c r="Q35" t="str">
        <f>IF(入力用!AF16="","",入力用!AF16)</f>
        <v/>
      </c>
    </row>
    <row r="36" spans="7:17" x14ac:dyDescent="0.4">
      <c r="G36" t="str">
        <f>"("&amp;入力用!$F$4&amp;")"</f>
        <v>()</v>
      </c>
      <c r="H36" t="str">
        <f>IF(入力用!W17="","",入力用!W17)</f>
        <v/>
      </c>
      <c r="I36" t="str">
        <f>IF(入力用!X17="","",入力用!X17)</f>
        <v/>
      </c>
      <c r="J36" t="str">
        <f>IF(入力用!Y17="","",入力用!Y17)</f>
        <v/>
      </c>
      <c r="K36" t="str">
        <f>IF(入力用!Z17="","",入力用!Z17)</f>
        <v/>
      </c>
      <c r="L36" t="str">
        <f>IF(入力用!AA17="","",入力用!AA17)</f>
        <v/>
      </c>
      <c r="M36" t="str">
        <f>IF(入力用!AB17="","",入力用!AB17)</f>
        <v/>
      </c>
      <c r="N36" t="str">
        <f>IF(入力用!AC17="","",入力用!AC17)</f>
        <v/>
      </c>
      <c r="O36" t="str">
        <f>IF(入力用!AD17="","",入力用!AD17)</f>
        <v/>
      </c>
      <c r="P36" t="str">
        <f>IF(入力用!AE17="","",入力用!AE17)</f>
        <v/>
      </c>
      <c r="Q36" t="str">
        <f>IF(入力用!AF17="","",入力用!AF17)</f>
        <v/>
      </c>
    </row>
    <row r="37" spans="7:17" x14ac:dyDescent="0.4">
      <c r="G37" t="str">
        <f>"("&amp;入力用!$F$4&amp;")"</f>
        <v>()</v>
      </c>
      <c r="H37" t="str">
        <f>IF(入力用!W18="","",入力用!W18)</f>
        <v/>
      </c>
      <c r="I37" t="str">
        <f>IF(入力用!X18="","",入力用!X18)</f>
        <v/>
      </c>
      <c r="J37" t="str">
        <f>IF(入力用!Y18="","",入力用!Y18)</f>
        <v/>
      </c>
      <c r="K37" t="str">
        <f>IF(入力用!Z18="","",入力用!Z18)</f>
        <v/>
      </c>
      <c r="L37" t="str">
        <f>IF(入力用!AA18="","",入力用!AA18)</f>
        <v/>
      </c>
      <c r="M37" t="str">
        <f>IF(入力用!AB18="","",入力用!AB18)</f>
        <v/>
      </c>
      <c r="N37" t="str">
        <f>IF(入力用!AC18="","",入力用!AC18)</f>
        <v/>
      </c>
      <c r="O37" t="str">
        <f>IF(入力用!AD18="","",入力用!AD18)</f>
        <v/>
      </c>
      <c r="P37" t="str">
        <f>IF(入力用!AE18="","",入力用!AE18)</f>
        <v/>
      </c>
      <c r="Q37" t="str">
        <f>IF(入力用!AF18="","",入力用!AF18)</f>
        <v/>
      </c>
    </row>
    <row r="38" spans="7:17" x14ac:dyDescent="0.4">
      <c r="G38" t="str">
        <f>"("&amp;入力用!$F$4&amp;")"</f>
        <v>()</v>
      </c>
      <c r="H38" t="str">
        <f>IF(入力用!W19="","",入力用!W19)</f>
        <v/>
      </c>
      <c r="I38" t="str">
        <f>IF(入力用!X19="","",入力用!X19)</f>
        <v/>
      </c>
      <c r="J38" t="str">
        <f>IF(入力用!Y19="","",入力用!Y19)</f>
        <v/>
      </c>
      <c r="K38" t="str">
        <f>IF(入力用!Z19="","",入力用!Z19)</f>
        <v/>
      </c>
      <c r="L38" t="str">
        <f>IF(入力用!AA19="","",入力用!AA19)</f>
        <v/>
      </c>
      <c r="M38" t="str">
        <f>IF(入力用!AB19="","",入力用!AB19)</f>
        <v/>
      </c>
      <c r="N38" t="str">
        <f>IF(入力用!AC19="","",入力用!AC19)</f>
        <v/>
      </c>
      <c r="O38" t="str">
        <f>IF(入力用!AD19="","",入力用!AD19)</f>
        <v/>
      </c>
      <c r="P38" t="str">
        <f>IF(入力用!AE19="","",入力用!AE19)</f>
        <v/>
      </c>
      <c r="Q38" t="str">
        <f>IF(入力用!AF19="","",入力用!AF19)</f>
        <v/>
      </c>
    </row>
    <row r="39" spans="7:17" x14ac:dyDescent="0.4">
      <c r="G39" t="str">
        <f>"("&amp;入力用!$F$4&amp;")"</f>
        <v>()</v>
      </c>
      <c r="H39" t="str">
        <f>IF(入力用!W20="","",入力用!W20)</f>
        <v/>
      </c>
      <c r="I39" t="str">
        <f>IF(入力用!X20="","",入力用!X20)</f>
        <v/>
      </c>
      <c r="J39" t="str">
        <f>IF(入力用!Y20="","",入力用!Y20)</f>
        <v/>
      </c>
      <c r="K39" t="str">
        <f>IF(入力用!Z20="","",入力用!Z20)</f>
        <v/>
      </c>
      <c r="L39" t="str">
        <f>IF(入力用!AA20="","",入力用!AA20)</f>
        <v/>
      </c>
      <c r="M39" t="str">
        <f>IF(入力用!AB20="","",入力用!AB20)</f>
        <v/>
      </c>
      <c r="N39" t="str">
        <f>IF(入力用!AC20="","",入力用!AC20)</f>
        <v/>
      </c>
      <c r="O39" t="str">
        <f>IF(入力用!AD20="","",入力用!AD20)</f>
        <v/>
      </c>
      <c r="P39" t="str">
        <f>IF(入力用!AE20="","",入力用!AE20)</f>
        <v/>
      </c>
      <c r="Q39" t="str">
        <f>IF(入力用!AF20="","",入力用!AF20)</f>
        <v/>
      </c>
    </row>
    <row r="40" spans="7:17" x14ac:dyDescent="0.4">
      <c r="G40" t="str">
        <f>"("&amp;入力用!$F$4&amp;")"</f>
        <v>()</v>
      </c>
      <c r="H40" t="str">
        <f>IF(入力用!W21="","",入力用!W21)</f>
        <v/>
      </c>
      <c r="I40" t="str">
        <f>IF(入力用!X21="","",入力用!X21)</f>
        <v/>
      </c>
      <c r="J40" t="str">
        <f>IF(入力用!Y21="","",入力用!Y21)</f>
        <v/>
      </c>
      <c r="K40" t="str">
        <f>IF(入力用!Z21="","",入力用!Z21)</f>
        <v/>
      </c>
      <c r="L40" t="str">
        <f>IF(入力用!AA21="","",入力用!AA21)</f>
        <v/>
      </c>
      <c r="M40" t="str">
        <f>IF(入力用!AB21="","",入力用!AB21)</f>
        <v/>
      </c>
      <c r="N40" t="str">
        <f>IF(入力用!AC21="","",入力用!AC21)</f>
        <v/>
      </c>
      <c r="O40" t="str">
        <f>IF(入力用!AD21="","",入力用!AD21)</f>
        <v/>
      </c>
      <c r="P40" t="str">
        <f>IF(入力用!AE21="","",入力用!AE21)</f>
        <v/>
      </c>
      <c r="Q40" t="str">
        <f>IF(入力用!AF21="","",入力用!AF21)</f>
        <v/>
      </c>
    </row>
    <row r="41" spans="7:17" x14ac:dyDescent="0.4">
      <c r="G41" t="str">
        <f>"("&amp;入力用!$F$4&amp;")"</f>
        <v>()</v>
      </c>
      <c r="H41" t="str">
        <f>IF(入力用!W22="","",入力用!W22)</f>
        <v/>
      </c>
      <c r="I41" t="str">
        <f>IF(入力用!X22="","",入力用!X22)</f>
        <v/>
      </c>
      <c r="J41" t="str">
        <f>IF(入力用!Y22="","",入力用!Y22)</f>
        <v/>
      </c>
      <c r="K41" t="str">
        <f>IF(入力用!Z22="","",入力用!Z22)</f>
        <v/>
      </c>
      <c r="L41" t="str">
        <f>IF(入力用!AA22="","",入力用!AA22)</f>
        <v/>
      </c>
      <c r="M41" t="str">
        <f>IF(入力用!AB22="","",入力用!AB22)</f>
        <v/>
      </c>
      <c r="N41" t="str">
        <f>IF(入力用!AC22="","",入力用!AC22)</f>
        <v/>
      </c>
      <c r="O41" t="str">
        <f>IF(入力用!AD22="","",入力用!AD22)</f>
        <v/>
      </c>
      <c r="P41" t="str">
        <f>IF(入力用!AE22="","",入力用!AE22)</f>
        <v/>
      </c>
      <c r="Q41" t="str">
        <f>IF(入力用!AF22="","",入力用!AF22)</f>
        <v/>
      </c>
    </row>
    <row r="42" spans="7:17" x14ac:dyDescent="0.4">
      <c r="G42" t="str">
        <f>"("&amp;入力用!$F$4&amp;")"</f>
        <v>()</v>
      </c>
      <c r="H42" t="str">
        <f>IF(入力用!W23="","",入力用!W23)</f>
        <v/>
      </c>
      <c r="I42" t="str">
        <f>IF(入力用!X23="","",入力用!X23)</f>
        <v/>
      </c>
      <c r="J42" t="str">
        <f>IF(入力用!Y23="","",入力用!Y23)</f>
        <v/>
      </c>
      <c r="K42" t="str">
        <f>IF(入力用!Z23="","",入力用!Z23)</f>
        <v/>
      </c>
      <c r="L42" t="str">
        <f>IF(入力用!AA23="","",入力用!AA23)</f>
        <v/>
      </c>
      <c r="M42" t="str">
        <f>IF(入力用!AB23="","",入力用!AB23)</f>
        <v/>
      </c>
      <c r="N42" t="str">
        <f>IF(入力用!AC23="","",入力用!AC23)</f>
        <v/>
      </c>
      <c r="O42" t="str">
        <f>IF(入力用!AD23="","",入力用!AD23)</f>
        <v/>
      </c>
      <c r="P42" t="str">
        <f>IF(入力用!AE23="","",入力用!AE23)</f>
        <v/>
      </c>
      <c r="Q42" t="str">
        <f>IF(入力用!AF23="","",入力用!AF23)</f>
        <v/>
      </c>
    </row>
    <row r="43" spans="7:17" x14ac:dyDescent="0.4">
      <c r="G43" t="str">
        <f>"("&amp;入力用!$F$4&amp;")"</f>
        <v>()</v>
      </c>
      <c r="H43" t="str">
        <f>IF(入力用!W24="","",入力用!W24)</f>
        <v/>
      </c>
      <c r="I43" t="str">
        <f>IF(入力用!X24="","",入力用!X24)</f>
        <v/>
      </c>
      <c r="J43" t="str">
        <f>IF(入力用!Y24="","",入力用!Y24)</f>
        <v/>
      </c>
      <c r="K43" t="str">
        <f>IF(入力用!Z24="","",入力用!Z24)</f>
        <v/>
      </c>
      <c r="L43" t="str">
        <f>IF(入力用!AA24="","",入力用!AA24)</f>
        <v/>
      </c>
      <c r="M43" t="str">
        <f>IF(入力用!AB24="","",入力用!AB24)</f>
        <v/>
      </c>
      <c r="N43" t="str">
        <f>IF(入力用!AC24="","",入力用!AC24)</f>
        <v/>
      </c>
      <c r="O43" t="str">
        <f>IF(入力用!AD24="","",入力用!AD24)</f>
        <v/>
      </c>
      <c r="P43" t="str">
        <f>IF(入力用!AE24="","",入力用!AE24)</f>
        <v/>
      </c>
      <c r="Q43" t="str">
        <f>IF(入力用!AF24="","",入力用!AF24)</f>
        <v/>
      </c>
    </row>
    <row r="44" spans="7:17" x14ac:dyDescent="0.4">
      <c r="G44" t="str">
        <f>"("&amp;入力用!$F$4&amp;")"</f>
        <v>()</v>
      </c>
      <c r="H44" t="str">
        <f>IF(入力用!W25="","",入力用!W25)</f>
        <v/>
      </c>
      <c r="I44" t="str">
        <f>IF(入力用!X25="","",入力用!X25)</f>
        <v/>
      </c>
      <c r="J44" t="str">
        <f>IF(入力用!Y25="","",入力用!Y25)</f>
        <v/>
      </c>
      <c r="K44" t="str">
        <f>IF(入力用!Z25="","",入力用!Z25)</f>
        <v/>
      </c>
      <c r="L44" t="str">
        <f>IF(入力用!AA25="","",入力用!AA25)</f>
        <v/>
      </c>
      <c r="M44" t="str">
        <f>IF(入力用!AB25="","",入力用!AB25)</f>
        <v/>
      </c>
      <c r="N44" t="str">
        <f>IF(入力用!AC25="","",入力用!AC25)</f>
        <v/>
      </c>
      <c r="O44" t="str">
        <f>IF(入力用!AD25="","",入力用!AD25)</f>
        <v/>
      </c>
      <c r="P44" t="str">
        <f>IF(入力用!AE25="","",入力用!AE25)</f>
        <v/>
      </c>
      <c r="Q44" t="str">
        <f>IF(入力用!AF25="","",入力用!AF25)</f>
        <v/>
      </c>
    </row>
    <row r="45" spans="7:17" x14ac:dyDescent="0.4">
      <c r="G45" t="str">
        <f>"("&amp;入力用!$F$4&amp;")"</f>
        <v>()</v>
      </c>
      <c r="H45" t="str">
        <f>IF(入力用!W26="","",入力用!W26)</f>
        <v/>
      </c>
      <c r="I45" t="str">
        <f>IF(入力用!X26="","",入力用!X26)</f>
        <v/>
      </c>
      <c r="J45" t="str">
        <f>IF(入力用!Y26="","",入力用!Y26)</f>
        <v/>
      </c>
      <c r="K45" t="str">
        <f>IF(入力用!Z26="","",入力用!Z26)</f>
        <v/>
      </c>
      <c r="L45" t="str">
        <f>IF(入力用!AA26="","",入力用!AA26)</f>
        <v/>
      </c>
      <c r="M45" t="str">
        <f>IF(入力用!AB26="","",入力用!AB26)</f>
        <v/>
      </c>
      <c r="N45" t="str">
        <f>IF(入力用!AC26="","",入力用!AC26)</f>
        <v/>
      </c>
      <c r="O45" t="str">
        <f>IF(入力用!AD26="","",入力用!AD26)</f>
        <v/>
      </c>
      <c r="P45" t="str">
        <f>IF(入力用!AE26="","",入力用!AE26)</f>
        <v/>
      </c>
      <c r="Q45" t="str">
        <f>IF(入力用!AF26="","",入力用!AF26)</f>
        <v/>
      </c>
    </row>
    <row r="46" spans="7:17" x14ac:dyDescent="0.4">
      <c r="G46" t="str">
        <f>"("&amp;入力用!$F$4&amp;")"</f>
        <v>()</v>
      </c>
      <c r="H46" t="str">
        <f>IF(入力用!W27="","",入力用!W27)</f>
        <v/>
      </c>
      <c r="I46" t="str">
        <f>IF(入力用!X27="","",入力用!X27)</f>
        <v/>
      </c>
      <c r="J46" t="str">
        <f>IF(入力用!Y27="","",入力用!Y27)</f>
        <v/>
      </c>
      <c r="K46" t="str">
        <f>IF(入力用!Z27="","",入力用!Z27)</f>
        <v/>
      </c>
      <c r="L46" t="str">
        <f>IF(入力用!AA27="","",入力用!AA27)</f>
        <v/>
      </c>
      <c r="M46" t="str">
        <f>IF(入力用!AB27="","",入力用!AB27)</f>
        <v/>
      </c>
      <c r="N46" t="str">
        <f>IF(入力用!AC27="","",入力用!AC27)</f>
        <v/>
      </c>
      <c r="O46" t="str">
        <f>IF(入力用!AD27="","",入力用!AD27)</f>
        <v/>
      </c>
      <c r="P46" t="str">
        <f>IF(入力用!AE27="","",入力用!AE27)</f>
        <v/>
      </c>
      <c r="Q46" t="str">
        <f>IF(入力用!AF27="","",入力用!AF27)</f>
        <v/>
      </c>
    </row>
    <row r="47" spans="7:17" x14ac:dyDescent="0.4">
      <c r="G47" t="str">
        <f>"("&amp;入力用!$F$4&amp;")"</f>
        <v>()</v>
      </c>
      <c r="H47" t="str">
        <f>IF(入力用!W28="","",入力用!W28)</f>
        <v/>
      </c>
      <c r="I47" t="str">
        <f>IF(入力用!X28="","",入力用!X28)</f>
        <v/>
      </c>
      <c r="J47" t="str">
        <f>IF(入力用!Y28="","",入力用!Y28)</f>
        <v/>
      </c>
      <c r="K47" t="str">
        <f>IF(入力用!Z28="","",入力用!Z28)</f>
        <v/>
      </c>
      <c r="L47" t="str">
        <f>IF(入力用!AA28="","",入力用!AA28)</f>
        <v/>
      </c>
      <c r="M47" t="str">
        <f>IF(入力用!AB28="","",入力用!AB28)</f>
        <v/>
      </c>
      <c r="N47" t="str">
        <f>IF(入力用!AC28="","",入力用!AC28)</f>
        <v/>
      </c>
      <c r="O47" t="str">
        <f>IF(入力用!AD28="","",入力用!AD28)</f>
        <v/>
      </c>
      <c r="P47" t="str">
        <f>IF(入力用!AE28="","",入力用!AE28)</f>
        <v/>
      </c>
      <c r="Q47" t="str">
        <f>IF(入力用!AF28="","",入力用!AF28)</f>
        <v/>
      </c>
    </row>
    <row r="48" spans="7:17" x14ac:dyDescent="0.4">
      <c r="G48" t="str">
        <f>"("&amp;入力用!$F$4&amp;")"</f>
        <v>()</v>
      </c>
      <c r="H48" t="str">
        <f>IF(入力用!W29="","",入力用!W29)</f>
        <v/>
      </c>
      <c r="I48" t="str">
        <f>IF(入力用!X29="","",入力用!X29)</f>
        <v/>
      </c>
      <c r="J48" t="str">
        <f>IF(入力用!Y29="","",入力用!Y29)</f>
        <v/>
      </c>
      <c r="K48" t="str">
        <f>IF(入力用!Z29="","",入力用!Z29)</f>
        <v/>
      </c>
      <c r="L48" t="str">
        <f>IF(入力用!AA29="","",入力用!AA29)</f>
        <v/>
      </c>
      <c r="M48" t="str">
        <f>IF(入力用!AB29="","",入力用!AB29)</f>
        <v/>
      </c>
      <c r="N48" t="str">
        <f>IF(入力用!AC29="","",入力用!AC29)</f>
        <v/>
      </c>
      <c r="O48" t="str">
        <f>IF(入力用!AD29="","",入力用!AD29)</f>
        <v/>
      </c>
      <c r="P48" t="str">
        <f>IF(入力用!AE29="","",入力用!AE29)</f>
        <v/>
      </c>
      <c r="Q48" t="str">
        <f>IF(入力用!AF29="","",入力用!AF29)</f>
        <v/>
      </c>
    </row>
    <row r="49" spans="7:17" x14ac:dyDescent="0.4">
      <c r="G49" t="str">
        <f>"("&amp;入力用!$F$4&amp;")"</f>
        <v>()</v>
      </c>
      <c r="H49" t="str">
        <f>IF(入力用!W30="","",入力用!W30)</f>
        <v/>
      </c>
      <c r="I49" t="str">
        <f>IF(入力用!X30="","",入力用!X30)</f>
        <v/>
      </c>
      <c r="J49" t="str">
        <f>IF(入力用!Y30="","",入力用!Y30)</f>
        <v/>
      </c>
      <c r="K49" t="str">
        <f>IF(入力用!Z30="","",入力用!Z30)</f>
        <v/>
      </c>
      <c r="L49" t="str">
        <f>IF(入力用!AA30="","",入力用!AA30)</f>
        <v/>
      </c>
      <c r="M49" t="str">
        <f>IF(入力用!AB30="","",入力用!AB30)</f>
        <v/>
      </c>
      <c r="N49" t="str">
        <f>IF(入力用!AC30="","",入力用!AC30)</f>
        <v/>
      </c>
      <c r="O49" t="str">
        <f>IF(入力用!AD30="","",入力用!AD30)</f>
        <v/>
      </c>
      <c r="P49" t="str">
        <f>IF(入力用!AE30="","",入力用!AE30)</f>
        <v/>
      </c>
      <c r="Q49" t="str">
        <f>IF(入力用!AF30="","",入力用!AF30)</f>
        <v/>
      </c>
    </row>
    <row r="50" spans="7:17" x14ac:dyDescent="0.4">
      <c r="G50" t="str">
        <f>"("&amp;入力用!$F$4&amp;")"</f>
        <v>()</v>
      </c>
      <c r="H50" t="str">
        <f>IF(入力用!W31="","",入力用!W31)</f>
        <v/>
      </c>
      <c r="I50" t="str">
        <f>IF(入力用!X31="","",入力用!X31)</f>
        <v/>
      </c>
      <c r="J50" t="str">
        <f>IF(入力用!Y31="","",入力用!Y31)</f>
        <v/>
      </c>
      <c r="K50" t="str">
        <f>IF(入力用!Z31="","",入力用!Z31)</f>
        <v/>
      </c>
      <c r="L50" t="str">
        <f>IF(入力用!AA31="","",入力用!AA31)</f>
        <v/>
      </c>
      <c r="M50" t="str">
        <f>IF(入力用!AB31="","",入力用!AB31)</f>
        <v/>
      </c>
      <c r="N50" t="str">
        <f>IF(入力用!AC31="","",入力用!AC31)</f>
        <v/>
      </c>
      <c r="O50" t="str">
        <f>IF(入力用!AD31="","",入力用!AD31)</f>
        <v/>
      </c>
      <c r="P50" t="str">
        <f>IF(入力用!AE31="","",入力用!AE31)</f>
        <v/>
      </c>
      <c r="Q50" t="str">
        <f>IF(入力用!AF31="","",入力用!AF31)</f>
        <v/>
      </c>
    </row>
    <row r="51" spans="7:17" x14ac:dyDescent="0.4">
      <c r="G51" t="str">
        <f>"("&amp;入力用!$F$4&amp;")"</f>
        <v>()</v>
      </c>
      <c r="H51" t="str">
        <f>IF(入力用!W32="","",入力用!W32)</f>
        <v/>
      </c>
      <c r="I51" t="str">
        <f>IF(入力用!X32="","",入力用!X32)</f>
        <v/>
      </c>
      <c r="J51" t="str">
        <f>IF(入力用!Y32="","",入力用!Y32)</f>
        <v/>
      </c>
      <c r="K51" t="str">
        <f>IF(入力用!Z32="","",入力用!Z32)</f>
        <v/>
      </c>
      <c r="L51" t="str">
        <f>IF(入力用!AA32="","",入力用!AA32)</f>
        <v/>
      </c>
      <c r="M51" t="str">
        <f>IF(入力用!AB32="","",入力用!AB32)</f>
        <v/>
      </c>
      <c r="N51" t="str">
        <f>IF(入力用!AC32="","",入力用!AC32)</f>
        <v/>
      </c>
      <c r="O51" t="str">
        <f>IF(入力用!AD32="","",入力用!AD32)</f>
        <v/>
      </c>
      <c r="P51" t="str">
        <f>IF(入力用!AE32="","",入力用!AE32)</f>
        <v/>
      </c>
      <c r="Q51" t="str">
        <f>IF(入力用!AF32="","",入力用!AF32)</f>
        <v/>
      </c>
    </row>
    <row r="52" spans="7:17" x14ac:dyDescent="0.4">
      <c r="G52" t="str">
        <f>"("&amp;入力用!$F$4&amp;")"</f>
        <v>()</v>
      </c>
      <c r="H52" t="str">
        <f>IF(入力用!W33="","",入力用!W33)</f>
        <v/>
      </c>
      <c r="I52" t="str">
        <f>IF(入力用!X33="","",入力用!X33)</f>
        <v/>
      </c>
      <c r="J52" t="str">
        <f>IF(入力用!Y33="","",入力用!Y33)</f>
        <v/>
      </c>
      <c r="K52" t="str">
        <f>IF(入力用!Z33="","",入力用!Z33)</f>
        <v/>
      </c>
      <c r="L52" t="str">
        <f>IF(入力用!AA33="","",入力用!AA33)</f>
        <v/>
      </c>
      <c r="M52" t="str">
        <f>IF(入力用!AB33="","",入力用!AB33)</f>
        <v/>
      </c>
      <c r="N52" t="str">
        <f>IF(入力用!AC33="","",入力用!AC33)</f>
        <v/>
      </c>
      <c r="O52" t="str">
        <f>IF(入力用!AD33="","",入力用!AD33)</f>
        <v/>
      </c>
      <c r="P52" t="str">
        <f>IF(入力用!AE33="","",入力用!AE33)</f>
        <v/>
      </c>
      <c r="Q52" t="str">
        <f>IF(入力用!AF33="","",入力用!AF33)</f>
        <v/>
      </c>
    </row>
    <row r="53" spans="7:17" x14ac:dyDescent="0.4">
      <c r="G53" t="str">
        <f>"("&amp;入力用!$F$4&amp;")"</f>
        <v>()</v>
      </c>
      <c r="H53" t="str">
        <f>IF(入力用!W34="","",入力用!W34)</f>
        <v/>
      </c>
      <c r="I53" t="str">
        <f>IF(入力用!X34="","",入力用!X34)</f>
        <v/>
      </c>
      <c r="J53" t="str">
        <f>IF(入力用!Y34="","",入力用!Y34)</f>
        <v/>
      </c>
      <c r="K53" t="str">
        <f>IF(入力用!Z34="","",入力用!Z34)</f>
        <v/>
      </c>
      <c r="L53" t="str">
        <f>IF(入力用!AA34="","",入力用!AA34)</f>
        <v/>
      </c>
      <c r="M53" t="str">
        <f>IF(入力用!AB34="","",入力用!AB34)</f>
        <v/>
      </c>
      <c r="N53" t="str">
        <f>IF(入力用!AC34="","",入力用!AC34)</f>
        <v/>
      </c>
      <c r="O53" t="str">
        <f>IF(入力用!AD34="","",入力用!AD34)</f>
        <v/>
      </c>
      <c r="P53" t="str">
        <f>IF(入力用!AE34="","",入力用!AE34)</f>
        <v/>
      </c>
      <c r="Q53" t="str">
        <f>IF(入力用!AF34="","",入力用!AF34)</f>
        <v/>
      </c>
    </row>
    <row r="54" spans="7:17" x14ac:dyDescent="0.4">
      <c r="G54" t="str">
        <f>"("&amp;入力用!$F$4&amp;")"</f>
        <v>()</v>
      </c>
      <c r="H54" t="str">
        <f>IF(入力用!W35="","",入力用!W35)</f>
        <v/>
      </c>
      <c r="I54" t="str">
        <f>IF(入力用!X35="","",入力用!X35)</f>
        <v/>
      </c>
      <c r="J54" t="str">
        <f>IF(入力用!Y35="","",入力用!Y35)</f>
        <v/>
      </c>
      <c r="K54" t="str">
        <f>IF(入力用!Z35="","",入力用!Z35)</f>
        <v/>
      </c>
      <c r="L54" t="str">
        <f>IF(入力用!AA35="","",入力用!AA35)</f>
        <v/>
      </c>
      <c r="M54" t="str">
        <f>IF(入力用!AB35="","",入力用!AB35)</f>
        <v/>
      </c>
      <c r="N54" t="str">
        <f>IF(入力用!AC35="","",入力用!AC35)</f>
        <v/>
      </c>
      <c r="O54" t="str">
        <f>IF(入力用!AD35="","",入力用!AD35)</f>
        <v/>
      </c>
      <c r="P54" t="str">
        <f>IF(入力用!AE35="","",入力用!AE35)</f>
        <v/>
      </c>
      <c r="Q54" t="str">
        <f>IF(入力用!AF35="","",入力用!AF35)</f>
        <v/>
      </c>
    </row>
  </sheetData>
  <mergeCells count="7">
    <mergeCell ref="M3:Q3"/>
    <mergeCell ref="G3:G4"/>
    <mergeCell ref="H3:H4"/>
    <mergeCell ref="I3:I4"/>
    <mergeCell ref="J3:J4"/>
    <mergeCell ref="K3:K4"/>
    <mergeCell ref="L3:L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処理用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R.</dc:creator>
  <cp:lastModifiedBy>Y.S.</cp:lastModifiedBy>
  <cp:lastPrinted>2021-02-17T21:14:35Z</cp:lastPrinted>
  <dcterms:created xsi:type="dcterms:W3CDTF">2021-02-17T13:07:25Z</dcterms:created>
  <dcterms:modified xsi:type="dcterms:W3CDTF">2021-04-02T16:40:28Z</dcterms:modified>
</cp:coreProperties>
</file>